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955" windowHeight="9720" tabRatio="995" firstSheet="20" activeTab="20"/>
  </bookViews>
  <sheets>
    <sheet name="Александровский район" sheetId="1" state="hidden" r:id="rId1"/>
    <sheet name="Асиновский" sheetId="2" state="hidden" r:id="rId2"/>
    <sheet name="г.Кедровый" sheetId="3" state="hidden" r:id="rId3"/>
    <sheet name="г. Стрежевой" sheetId="4" state="hidden" r:id="rId4"/>
    <sheet name="Бакчарский" sheetId="5" state="hidden" r:id="rId5"/>
    <sheet name="Верхнекетский" sheetId="6" state="hidden" r:id="rId6"/>
    <sheet name="Зырянский" sheetId="7" state="hidden" r:id="rId7"/>
    <sheet name="Колпашевский" sheetId="8" state="hidden" r:id="rId8"/>
    <sheet name="Каргасокский" sheetId="9" state="hidden" r:id="rId9"/>
    <sheet name="Кожевниковский" sheetId="10" state="hidden" r:id="rId10"/>
    <sheet name="Кривошеинский" sheetId="11" state="hidden" r:id="rId11"/>
    <sheet name="Молчановский" sheetId="12" state="hidden" r:id="rId12"/>
    <sheet name="Парабельский" sheetId="13" state="hidden" r:id="rId13"/>
    <sheet name="Первомайский" sheetId="14" state="hidden" r:id="rId14"/>
    <sheet name="Тегульдетский" sheetId="15" state="hidden" r:id="rId15"/>
    <sheet name="Томский" sheetId="16" state="hidden" r:id="rId16"/>
    <sheet name="Чаинский" sheetId="17" state="hidden" r:id="rId17"/>
    <sheet name="Шегарский" sheetId="18" state="hidden" r:id="rId18"/>
    <sheet name="Город Томск" sheetId="19" state="hidden" r:id="rId19"/>
    <sheet name="ЗАТО Северск" sheetId="20" state="hidden" r:id="rId20"/>
    <sheet name="СВОД" sheetId="21" r:id="rId21"/>
  </sheets>
  <definedNames>
    <definedName name="_xlnm.Print_Area" localSheetId="14">Тегульдетский!$E$10:$E$12</definedName>
  </definedNames>
  <calcPr calcId="125725"/>
</workbook>
</file>

<file path=xl/calcChain.xml><?xml version="1.0" encoding="utf-8"?>
<calcChain xmlns="http://schemas.openxmlformats.org/spreadsheetml/2006/main">
  <c r="J33" i="21"/>
  <c r="I33"/>
  <c r="H33"/>
  <c r="G33"/>
  <c r="F33"/>
  <c r="E33"/>
  <c r="D33"/>
  <c r="C33"/>
  <c r="B33"/>
  <c r="J32"/>
  <c r="I32"/>
  <c r="H32"/>
  <c r="G32"/>
  <c r="F32"/>
  <c r="E32"/>
  <c r="D32"/>
  <c r="C32"/>
  <c r="B32"/>
  <c r="J31"/>
  <c r="I31"/>
  <c r="H31"/>
  <c r="G31"/>
  <c r="F31"/>
  <c r="E31"/>
  <c r="D31"/>
  <c r="C31"/>
  <c r="B31"/>
  <c r="J29"/>
  <c r="I29"/>
  <c r="H29"/>
  <c r="G29"/>
  <c r="F29"/>
  <c r="E29"/>
  <c r="D29"/>
  <c r="C29"/>
  <c r="B29"/>
  <c r="J28"/>
  <c r="I28"/>
  <c r="H28"/>
  <c r="G28"/>
  <c r="F28"/>
  <c r="E28"/>
  <c r="D28"/>
  <c r="C28"/>
  <c r="B28"/>
  <c r="J27"/>
  <c r="I27"/>
  <c r="H27"/>
  <c r="G27"/>
  <c r="F27"/>
  <c r="E27"/>
  <c r="D27"/>
  <c r="C27"/>
  <c r="B27"/>
  <c r="H26"/>
  <c r="C26"/>
  <c r="J25"/>
  <c r="I25"/>
  <c r="H25"/>
  <c r="G25"/>
  <c r="F25"/>
  <c r="E25"/>
  <c r="D25"/>
  <c r="C25"/>
  <c r="B25"/>
  <c r="J24"/>
  <c r="I24"/>
  <c r="H24"/>
  <c r="G24"/>
  <c r="E24"/>
  <c r="D24"/>
  <c r="C24"/>
  <c r="B24"/>
  <c r="J23"/>
  <c r="I23"/>
  <c r="H23"/>
  <c r="G23"/>
  <c r="F23"/>
  <c r="E23"/>
  <c r="D23"/>
  <c r="C23"/>
  <c r="B23"/>
  <c r="J22"/>
  <c r="I22"/>
  <c r="H22"/>
  <c r="G22"/>
  <c r="F22"/>
  <c r="E22"/>
  <c r="D22"/>
  <c r="C22"/>
  <c r="B22"/>
  <c r="J21"/>
  <c r="H21"/>
  <c r="F21"/>
  <c r="D21"/>
  <c r="B21"/>
  <c r="J20"/>
  <c r="I20"/>
  <c r="H20"/>
  <c r="G20"/>
  <c r="F20"/>
  <c r="E20"/>
  <c r="D20"/>
  <c r="C20"/>
  <c r="B20"/>
  <c r="J17"/>
  <c r="I17"/>
  <c r="H17"/>
  <c r="G17"/>
  <c r="F17"/>
  <c r="E17"/>
  <c r="D17"/>
  <c r="C17"/>
  <c r="B17"/>
  <c r="J16"/>
  <c r="I16"/>
  <c r="H16"/>
  <c r="G16"/>
  <c r="F16"/>
  <c r="E16"/>
  <c r="D16"/>
  <c r="C16"/>
  <c r="B16"/>
  <c r="J15"/>
  <c r="I15"/>
  <c r="H15"/>
  <c r="G15"/>
  <c r="F15"/>
  <c r="E15"/>
  <c r="D15"/>
  <c r="C15"/>
  <c r="B15"/>
  <c r="J14"/>
  <c r="J18" i="17"/>
  <c r="J30" i="21" s="1"/>
  <c r="I18" i="17"/>
  <c r="I30" i="21" s="1"/>
  <c r="H18" i="17"/>
  <c r="H30" i="21" s="1"/>
  <c r="G18" i="17"/>
  <c r="G30" i="21" s="1"/>
  <c r="F18" i="17"/>
  <c r="F30" i="21" s="1"/>
  <c r="E18" i="17"/>
  <c r="E30" i="21" s="1"/>
  <c r="D18" i="17"/>
  <c r="D30" i="21" s="1"/>
  <c r="C18" i="17"/>
  <c r="C30" i="21" s="1"/>
  <c r="B18" i="17"/>
  <c r="B30" i="21" s="1"/>
  <c r="J19" i="13"/>
  <c r="J26" i="21" s="1"/>
  <c r="I19" i="13"/>
  <c r="I26" i="21" s="1"/>
  <c r="G19" i="13"/>
  <c r="G26" i="21" s="1"/>
  <c r="F19" i="13"/>
  <c r="F26" i="21" s="1"/>
  <c r="E19" i="13"/>
  <c r="E26" i="21" s="1"/>
  <c r="D19" i="13"/>
  <c r="D26" i="21" s="1"/>
  <c r="B19" i="13"/>
  <c r="B26" i="21" s="1"/>
  <c r="F19" i="11"/>
  <c r="F24" i="21" s="1"/>
  <c r="J20" i="8"/>
  <c r="I20"/>
  <c r="I21" i="21" s="1"/>
  <c r="H20" i="8"/>
  <c r="G20"/>
  <c r="G21" i="21" s="1"/>
  <c r="F20" i="8"/>
  <c r="E20"/>
  <c r="E21" i="21" s="1"/>
  <c r="D20" i="8"/>
  <c r="C20"/>
  <c r="C21" i="21" s="1"/>
  <c r="B20" i="8"/>
  <c r="J21" i="6"/>
  <c r="J19" i="21" s="1"/>
  <c r="I21" i="6"/>
  <c r="I19" i="21" s="1"/>
  <c r="H21" i="6"/>
  <c r="H19" i="21" s="1"/>
  <c r="G21" i="6"/>
  <c r="G19" i="21" s="1"/>
  <c r="F21" i="6"/>
  <c r="F19" i="21" s="1"/>
  <c r="E21" i="6"/>
  <c r="E19" i="21" s="1"/>
  <c r="D21" i="6"/>
  <c r="D19" i="21" s="1"/>
  <c r="C21" i="6"/>
  <c r="C19" i="21" s="1"/>
  <c r="B21" i="6"/>
  <c r="B19" i="21" s="1"/>
  <c r="J20" i="5"/>
  <c r="J18" i="21" s="1"/>
  <c r="I20" i="5"/>
  <c r="I18" i="21" s="1"/>
  <c r="H20" i="5"/>
  <c r="H18" i="21" s="1"/>
  <c r="G20" i="5"/>
  <c r="G18" i="21" s="1"/>
  <c r="F20" i="5"/>
  <c r="F18" i="21" s="1"/>
  <c r="E20" i="5"/>
  <c r="E18" i="21" s="1"/>
  <c r="D20" i="5"/>
  <c r="D18" i="21" s="1"/>
  <c r="C20" i="5"/>
  <c r="C18" i="21" s="1"/>
  <c r="B20" i="5"/>
  <c r="B18" i="21" s="1"/>
  <c r="I19" i="1"/>
  <c r="I14" i="21" s="1"/>
  <c r="H19" i="1"/>
  <c r="H14" i="21" s="1"/>
  <c r="H34" s="1"/>
  <c r="G19" i="1"/>
  <c r="G14" i="21" s="1"/>
  <c r="F19" i="1"/>
  <c r="F14" i="21" s="1"/>
  <c r="F34" s="1"/>
  <c r="E19" i="1"/>
  <c r="E14" i="21" s="1"/>
  <c r="D19" i="1"/>
  <c r="D14" i="21" s="1"/>
  <c r="D34" s="1"/>
  <c r="C19" i="1"/>
  <c r="C14" i="21" s="1"/>
  <c r="B19" i="1"/>
  <c r="B14" i="21" s="1"/>
  <c r="B34" s="1"/>
  <c r="J34" l="1"/>
  <c r="C34"/>
  <c r="E34"/>
  <c r="G34"/>
  <c r="I34"/>
</calcChain>
</file>

<file path=xl/sharedStrings.xml><?xml version="1.0" encoding="utf-8"?>
<sst xmlns="http://schemas.openxmlformats.org/spreadsheetml/2006/main" count="2609" uniqueCount="213">
  <si>
    <t> </t>
  </si>
  <si>
    <t>Отчет о занимающихся физической культурой и спортом</t>
  </si>
  <si>
    <t>Наименование муниципального образования</t>
  </si>
  <si>
    <t>Александровский район</t>
  </si>
  <si>
    <t>Отчетный период</t>
  </si>
  <si>
    <t>Сельское поселение                                         </t>
  </si>
  <si>
    <t>Количество  занятых ставок инструкторов</t>
  </si>
  <si>
    <t>Вакансия</t>
  </si>
  <si>
    <t>Количество инструкторов (чел)</t>
  </si>
  <si>
    <t>Кол-во занимающихся</t>
  </si>
  <si>
    <t>Из них дети</t>
  </si>
  <si>
    <t>Кол-во несовершеннолетних, стоящих на учете в КДН занимающихся у инструкторов                  </t>
  </si>
  <si>
    <t>Кол-во занимающихся в секциях пенсионеров</t>
  </si>
  <si>
    <t>Кол-во занимающихся в секциях инвалидов</t>
  </si>
  <si>
    <t>штатных</t>
  </si>
  <si>
    <t>совместителей</t>
  </si>
  <si>
    <t>Александровское</t>
  </si>
  <si>
    <t>Лукашкин-Ярское</t>
  </si>
  <si>
    <t>Назинское</t>
  </si>
  <si>
    <t>Новоникольское</t>
  </si>
  <si>
    <t>Октябрьский</t>
  </si>
  <si>
    <t>ВСЕГО в муниципальном образовании</t>
  </si>
  <si>
    <t>Руководитель</t>
  </si>
  <si>
    <t> Администрация Александровского района</t>
  </si>
  <si>
    <t>Глава Александровского района</t>
  </si>
  <si>
    <t>Мумбер В. П.</t>
  </si>
  <si>
    <t>(уполномоченное лицо) </t>
  </si>
  <si>
    <t> (должность) </t>
  </si>
  <si>
    <t>(подпись)  </t>
  </si>
  <si>
    <t>(расшифровка подписи)</t>
  </si>
  <si>
    <t>Исполнитель</t>
  </si>
  <si>
    <t>Ведущий экономист</t>
  </si>
  <si>
    <t>Складнова Н. В.</t>
  </si>
  <si>
    <t> (38255)25114</t>
  </si>
  <si>
    <t> (должность)   </t>
  </si>
  <si>
    <t> (инициалы, фамилия)    </t>
  </si>
  <si>
    <t>(телефон с кодом города)</t>
  </si>
  <si>
    <t>Дата</t>
  </si>
  <si>
    <t>09.01.2025 </t>
  </si>
  <si>
    <t>Асиновский район</t>
  </si>
  <si>
    <t>Батуринское</t>
  </si>
  <si>
    <t>Большедороховское</t>
  </si>
  <si>
    <t>Новокусковское</t>
  </si>
  <si>
    <t>Ягодное</t>
  </si>
  <si>
    <t>Новониколаевское</t>
  </si>
  <si>
    <t>Асино</t>
  </si>
  <si>
    <t>Администрация Асиновского района</t>
  </si>
  <si>
    <t> Глава муниципального образования "Асиновский район"</t>
  </si>
  <si>
    <t> Н.А.Данильчук</t>
  </si>
  <si>
    <t> Главный специалист по ф/к и спорту</t>
  </si>
  <si>
    <t> Е.Г.Кудряшов</t>
  </si>
  <si>
    <t> 09.01.2025</t>
  </si>
  <si>
    <t>"Город Кедровый"</t>
  </si>
  <si>
    <t>Кедровый</t>
  </si>
  <si>
    <t>Администрация МО "Город Кедровый"</t>
  </si>
  <si>
    <t>Н.А. Соловьева</t>
  </si>
  <si>
    <t>Главный специалист</t>
  </si>
  <si>
    <t>Т.В. Анисимкова</t>
  </si>
  <si>
    <t> городской округ Стрежевой</t>
  </si>
  <si>
    <t> 31.12.2024</t>
  </si>
  <si>
    <t>Стрежевой</t>
  </si>
  <si>
    <t xml:space="preserve"> МКУ "УКС и МП" </t>
  </si>
  <si>
    <t>Начальник  Управления</t>
  </si>
  <si>
    <t>О.В. Карпина</t>
  </si>
  <si>
    <t>главный специалист отдела ФК и С</t>
  </si>
  <si>
    <t>А.П. Сафронов</t>
  </si>
  <si>
    <t> 8(38259) 5-30-46 *109</t>
  </si>
  <si>
    <t>Бакчарское</t>
  </si>
  <si>
    <t>Вавиловское</t>
  </si>
  <si>
    <t>Высокоярское</t>
  </si>
  <si>
    <t>Парбигское</t>
  </si>
  <si>
    <t>Плотниковское</t>
  </si>
  <si>
    <t>Поротниковское</t>
  </si>
  <si>
    <t>Глава Бакчарского района</t>
  </si>
  <si>
    <t>С.П. Ревера</t>
  </si>
  <si>
    <t>ведущий специалист администрации Бакчарского района</t>
  </si>
  <si>
    <t>М.А, Кинев</t>
  </si>
  <si>
    <t>(38249)21275</t>
  </si>
  <si>
    <t>Верхнекетский район</t>
  </si>
  <si>
    <t>Белый Яр</t>
  </si>
  <si>
    <t>Катайгинское</t>
  </si>
  <si>
    <t>Кюквинское</t>
  </si>
  <si>
    <t>Степановское</t>
  </si>
  <si>
    <t>Палочкинское</t>
  </si>
  <si>
    <t>Сайгинское</t>
  </si>
  <si>
    <t>Ягоднинское</t>
  </si>
  <si>
    <t>Глава Верхнекетского района</t>
  </si>
  <si>
    <t>С.А. Альсевич</t>
  </si>
  <si>
    <t>Начальник отдела по культуре, молодежной политике, спорту и туризму Администрации Верхнекетского района</t>
  </si>
  <si>
    <t>Л.В. Морозова</t>
  </si>
  <si>
    <t>8-38-258-2-17-76</t>
  </si>
  <si>
    <t>Колпашевский район </t>
  </si>
  <si>
    <t>Отчетный период 31.12.2024</t>
  </si>
  <si>
    <t>Саровское сельское поселение</t>
  </si>
  <si>
    <t>Колпашевское городское поселение</t>
  </si>
  <si>
    <t>Инкинское сельское поселение</t>
  </si>
  <si>
    <t>Чажемтовское сельское поселение</t>
  </si>
  <si>
    <t>Новоселовское сельское поселение</t>
  </si>
  <si>
    <t>Новогоренское сельское поселение</t>
  </si>
  <si>
    <t>Начальник УКС и МП</t>
  </si>
  <si>
    <t>Пшеничникова Г.А.</t>
  </si>
  <si>
    <t>начальник ОМО УКС и МП</t>
  </si>
  <si>
    <t>Писанко О.А.</t>
  </si>
  <si>
    <t>838254 5 27 43</t>
  </si>
  <si>
    <t>Кривошеинский район Томской области</t>
  </si>
  <si>
    <t>2024 год</t>
  </si>
  <si>
    <t xml:space="preserve">Володинское </t>
  </si>
  <si>
    <t>Иштанское</t>
  </si>
  <si>
    <t>КрасноЯрское</t>
  </si>
  <si>
    <t xml:space="preserve">Кривошеинское </t>
  </si>
  <si>
    <t>Пудовское</t>
  </si>
  <si>
    <t>Глава Кривошеинского района</t>
  </si>
  <si>
    <t>А.Н. Коломин </t>
  </si>
  <si>
    <t>Специалист I категории по молодежной политике и спорту</t>
  </si>
  <si>
    <t>М.В. Алтухова</t>
  </si>
  <si>
    <t>8 (953) 917-75-12</t>
  </si>
  <si>
    <t>     (должность)   </t>
  </si>
  <si>
    <t xml:space="preserve">                    (телефон с кодом города)</t>
  </si>
  <si>
    <t>Молчановский район Томской области</t>
  </si>
  <si>
    <t>И.о Главы Молчановского района</t>
  </si>
  <si>
    <t>В.Н. Зыков</t>
  </si>
  <si>
    <t>Специалист 1 кат по ФК и спорта</t>
  </si>
  <si>
    <t>Шакурова А.А.</t>
  </si>
  <si>
    <t>Парабельский район</t>
  </si>
  <si>
    <t>4 квартал 2024</t>
  </si>
  <si>
    <t>Заводское</t>
  </si>
  <si>
    <t>Нарымское</t>
  </si>
  <si>
    <t>Новосельцевское</t>
  </si>
  <si>
    <t xml:space="preserve">Парабельское </t>
  </si>
  <si>
    <t>Старицинское</t>
  </si>
  <si>
    <t>Е.А. Рязанова</t>
  </si>
  <si>
    <t>Глава Парабельского района</t>
  </si>
  <si>
    <t>Ведущий специалист по ФК и спорту</t>
  </si>
  <si>
    <t>Ю.В. Дащенко</t>
  </si>
  <si>
    <t> Первомайский район</t>
  </si>
  <si>
    <t>Комсомольский</t>
  </si>
  <si>
    <t> - </t>
  </si>
  <si>
    <t>Куяновский</t>
  </si>
  <si>
    <t>Новомариинский</t>
  </si>
  <si>
    <t>Первомайский</t>
  </si>
  <si>
    <t>Сергеевский</t>
  </si>
  <si>
    <t>Улу-Юльский</t>
  </si>
  <si>
    <t>ВСЕГО  в муниципальном образовании</t>
  </si>
  <si>
    <t>Управление образования Администрации Первомайского района</t>
  </si>
  <si>
    <t>Начальник Управления образования Администрации Первомайского района</t>
  </si>
  <si>
    <t>А.В. Тимков</t>
  </si>
  <si>
    <t>Директор МБОУ ДО "Первомайская СШ"</t>
  </si>
  <si>
    <t> Р.Н. Пангин</t>
  </si>
  <si>
    <t> 8-382-45-2-15-88</t>
  </si>
  <si>
    <t>Тегульдетский район</t>
  </si>
  <si>
    <t>Тегульдетское</t>
  </si>
  <si>
    <t>Берегаевское</t>
  </si>
  <si>
    <t>Белоярское</t>
  </si>
  <si>
    <t>Глава Тегульдетского района</t>
  </si>
  <si>
    <t>И.А. Клишин</t>
  </si>
  <si>
    <t>Главный специалист по спорту</t>
  </si>
  <si>
    <t>М.В. Ситник</t>
  </si>
  <si>
    <t>8-38-246-2-12-84</t>
  </si>
  <si>
    <t> "Чаинский район Томской области"</t>
  </si>
  <si>
    <t>Отчетный период 01.01.2024-31.12.2024</t>
  </si>
  <si>
    <t>Подгорнское</t>
  </si>
  <si>
    <t>Уть-Бакчарское</t>
  </si>
  <si>
    <t> Коломинское</t>
  </si>
  <si>
    <t> Чаинское</t>
  </si>
  <si>
    <t>А.А. Костарев </t>
  </si>
  <si>
    <t>Глава Чаинского района</t>
  </si>
  <si>
    <t>А.А. Костарев</t>
  </si>
  <si>
    <t>Специалист по работе с молодежью</t>
  </si>
  <si>
    <t> Е.Э, Сикачев</t>
  </si>
  <si>
    <t> 8(38257)2 19 30</t>
  </si>
  <si>
    <t> 20.01.2025</t>
  </si>
  <si>
    <t>Шегарский район</t>
  </si>
  <si>
    <t>год</t>
  </si>
  <si>
    <t>Анастасьевское</t>
  </si>
  <si>
    <t>Баткатское</t>
  </si>
  <si>
    <t>Побединское</t>
  </si>
  <si>
    <t>Северное</t>
  </si>
  <si>
    <t>Трубачевское</t>
  </si>
  <si>
    <t>Шегарское</t>
  </si>
  <si>
    <t xml:space="preserve">    Глава Шегарского района</t>
  </si>
  <si>
    <t> А.К. Михкельсон</t>
  </si>
  <si>
    <t> А.В. Рогутенок</t>
  </si>
  <si>
    <t>8(3824723228)</t>
  </si>
  <si>
    <t>муниципальное образование "Город Томск"</t>
  </si>
  <si>
    <t>4 квартал 2024 года</t>
  </si>
  <si>
    <t>Кировский</t>
  </si>
  <si>
    <t>Ленинский</t>
  </si>
  <si>
    <t>Советский</t>
  </si>
  <si>
    <t>А.В. Белоусов</t>
  </si>
  <si>
    <t>начальник управления</t>
  </si>
  <si>
    <t>советник</t>
  </si>
  <si>
    <t>А.Ю. Матросов</t>
  </si>
  <si>
    <t>(3822) 904-377</t>
  </si>
  <si>
    <t> ЗАТО Северск</t>
  </si>
  <si>
    <t> 4 квартал 2024 года(на 01.01.2025)</t>
  </si>
  <si>
    <t>Городской округ</t>
  </si>
  <si>
    <t> Врио начальника Управления молодёжной и семейной политики, физической культуры и спорта Администрации ЗАТО Северск</t>
  </si>
  <si>
    <t>Малыщенко Т.Н.</t>
  </si>
  <si>
    <t>гл.специалист</t>
  </si>
  <si>
    <t>Чувякова Л.В. </t>
  </si>
  <si>
    <t>г. Кедровый</t>
  </si>
  <si>
    <t>г. Стрежевой</t>
  </si>
  <si>
    <t>Бакчариский район</t>
  </si>
  <si>
    <t>Зырянский район</t>
  </si>
  <si>
    <t>Колпашевский район</t>
  </si>
  <si>
    <t>Каргасокский район</t>
  </si>
  <si>
    <t>Кожевниковский район</t>
  </si>
  <si>
    <t>Кривошеинский район</t>
  </si>
  <si>
    <t>Молчановский район</t>
  </si>
  <si>
    <t>Первомайский район</t>
  </si>
  <si>
    <t>Томский район</t>
  </si>
  <si>
    <t>Чаинский район</t>
  </si>
  <si>
    <t>г. Томск</t>
  </si>
</sst>
</file>

<file path=xl/styles.xml><?xml version="1.0" encoding="utf-8"?>
<styleSheet xmlns="http://schemas.openxmlformats.org/spreadsheetml/2006/main">
  <fonts count="15">
    <font>
      <sz val="10"/>
      <color theme="1"/>
      <name val="Liberation Sans"/>
    </font>
    <font>
      <sz val="10"/>
      <name val="Liberation Sans"/>
    </font>
    <font>
      <b/>
      <sz val="10"/>
      <name val="Liberation Sans"/>
    </font>
    <font>
      <sz val="12"/>
      <name val="Liberation Sans"/>
    </font>
    <font>
      <sz val="9"/>
      <color theme="1"/>
      <name val="Liberation Sans"/>
    </font>
    <font>
      <u/>
      <sz val="10"/>
      <color theme="1"/>
      <name val="Liberation Sans"/>
    </font>
    <font>
      <sz val="12"/>
      <color theme="1"/>
      <name val="Liberation Sans"/>
    </font>
    <font>
      <sz val="10"/>
      <name val="Times New Roman"/>
    </font>
    <font>
      <b/>
      <sz val="11"/>
      <name val="Times New Roman"/>
    </font>
    <font>
      <sz val="8"/>
      <name val="Tahoma"/>
    </font>
    <font>
      <sz val="10"/>
      <name val="Tahoma"/>
    </font>
    <font>
      <sz val="11"/>
      <name val="Times New Roman"/>
    </font>
    <font>
      <sz val="12"/>
      <name val="Times New Roman"/>
    </font>
    <font>
      <b/>
      <sz val="8"/>
      <name val="Tahoma"/>
    </font>
    <font>
      <sz val="9"/>
      <name val="Tahoma"/>
    </font>
  </fonts>
  <fills count="9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D8D8D8"/>
        <bgColor rgb="FFD8D8D8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/>
      </patternFill>
    </fill>
    <fill>
      <patternFill patternType="solid">
        <fgColor rgb="FFD9D9D9"/>
        <bgColor rgb="FFD9D9D9"/>
      </patternFill>
    </fill>
    <fill>
      <patternFill patternType="solid">
        <fgColor indexed="22"/>
        <bgColor indexed="22"/>
      </patternFill>
    </fill>
    <fill>
      <patternFill patternType="solid">
        <fgColor rgb="FFBFBFBF"/>
        <bgColor rgb="FFBFBFBF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0" fillId="0" borderId="7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7" fillId="2" borderId="6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1" fillId="0" borderId="10" xfId="0" applyFont="1" applyBorder="1" applyAlignment="1">
      <alignment horizontal="center" vertical="top"/>
    </xf>
    <xf numFmtId="0" fontId="1" fillId="0" borderId="1" xfId="0" applyFont="1" applyBorder="1" applyAlignment="1">
      <alignment horizontal="left"/>
    </xf>
    <xf numFmtId="0" fontId="1" fillId="0" borderId="1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14" fontId="1" fillId="0" borderId="1" xfId="0" applyNumberFormat="1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9" fillId="2" borderId="5" xfId="0" applyFont="1" applyFill="1" applyBorder="1" applyAlignment="1">
      <alignment horizontal="center" wrapText="1"/>
    </xf>
    <xf numFmtId="0" fontId="10" fillId="2" borderId="5" xfId="0" applyFont="1" applyFill="1" applyBorder="1" applyAlignment="1">
      <alignment horizontal="right" wrapText="1"/>
    </xf>
    <xf numFmtId="0" fontId="10" fillId="2" borderId="8" xfId="0" applyFont="1" applyFill="1" applyBorder="1" applyAlignment="1">
      <alignment horizontal="right" wrapText="1"/>
    </xf>
    <xf numFmtId="0" fontId="10" fillId="0" borderId="5" xfId="0" applyFont="1" applyBorder="1" applyAlignment="1">
      <alignment horizontal="right" wrapText="1"/>
    </xf>
    <xf numFmtId="0" fontId="10" fillId="0" borderId="8" xfId="0" applyFont="1" applyBorder="1" applyAlignment="1">
      <alignment horizontal="right" wrapText="1"/>
    </xf>
    <xf numFmtId="0" fontId="9" fillId="2" borderId="6" xfId="0" applyFont="1" applyFill="1" applyBorder="1" applyAlignment="1">
      <alignment horizontal="center" wrapText="1"/>
    </xf>
    <xf numFmtId="0" fontId="10" fillId="2" borderId="6" xfId="0" applyFont="1" applyFill="1" applyBorder="1" applyAlignment="1">
      <alignment horizontal="right" wrapText="1"/>
    </xf>
    <xf numFmtId="0" fontId="10" fillId="2" borderId="7" xfId="0" applyFont="1" applyFill="1" applyBorder="1" applyAlignment="1">
      <alignment horizontal="right" wrapText="1"/>
    </xf>
    <xf numFmtId="0" fontId="10" fillId="0" borderId="6" xfId="0" applyFont="1" applyBorder="1" applyAlignment="1">
      <alignment horizontal="right" wrapText="1"/>
    </xf>
    <xf numFmtId="0" fontId="10" fillId="0" borderId="7" xfId="0" applyFont="1" applyBorder="1" applyAlignment="1">
      <alignment horizontal="right" wrapText="1"/>
    </xf>
    <xf numFmtId="0" fontId="2" fillId="3" borderId="7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2" fontId="2" fillId="3" borderId="7" xfId="0" applyNumberFormat="1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1" fillId="5" borderId="0" xfId="0" applyFont="1" applyFill="1" applyAlignment="1">
      <alignment horizontal="left"/>
    </xf>
    <xf numFmtId="0" fontId="1" fillId="4" borderId="7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left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/>
    </xf>
    <xf numFmtId="0" fontId="1" fillId="5" borderId="10" xfId="0" applyFont="1" applyFill="1" applyBorder="1" applyAlignment="1">
      <alignment horizontal="center" vertical="top" wrapText="1"/>
    </xf>
    <xf numFmtId="0" fontId="0" fillId="5" borderId="0" xfId="0" applyFill="1" applyAlignment="1">
      <alignment horizontal="left" vertical="top" wrapText="1"/>
    </xf>
    <xf numFmtId="14" fontId="1" fillId="5" borderId="1" xfId="0" applyNumberFormat="1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0" fillId="0" borderId="9" xfId="0" applyBorder="1"/>
    <xf numFmtId="0" fontId="10" fillId="2" borderId="5" xfId="0" applyFont="1" applyFill="1" applyBorder="1" applyAlignment="1">
      <alignment horizontal="left" wrapText="1"/>
    </xf>
    <xf numFmtId="0" fontId="10" fillId="2" borderId="8" xfId="0" applyFont="1" applyFill="1" applyBorder="1" applyAlignment="1">
      <alignment horizontal="left" wrapText="1"/>
    </xf>
    <xf numFmtId="0" fontId="10" fillId="2" borderId="6" xfId="0" applyFont="1" applyFill="1" applyBorder="1" applyAlignment="1">
      <alignment horizontal="left" wrapText="1"/>
    </xf>
    <xf numFmtId="0" fontId="10" fillId="2" borderId="7" xfId="0" applyFont="1" applyFill="1" applyBorder="1" applyAlignment="1">
      <alignment horizontal="left" wrapText="1"/>
    </xf>
    <xf numFmtId="0" fontId="13" fillId="6" borderId="6" xfId="0" applyFont="1" applyFill="1" applyBorder="1" applyAlignment="1">
      <alignment horizontal="center" wrapText="1"/>
    </xf>
    <xf numFmtId="0" fontId="13" fillId="6" borderId="7" xfId="0" applyFont="1" applyFill="1" applyBorder="1" applyAlignment="1">
      <alignment horizontal="center" wrapText="1"/>
    </xf>
    <xf numFmtId="0" fontId="13" fillId="6" borderId="7" xfId="0" applyFont="1" applyFill="1" applyBorder="1" applyAlignment="1">
      <alignment horizontal="right" wrapText="1"/>
    </xf>
    <xf numFmtId="0" fontId="11" fillId="2" borderId="5" xfId="0" applyFont="1" applyFill="1" applyBorder="1" applyAlignment="1">
      <alignment horizontal="left"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2" fillId="3" borderId="7" xfId="0" applyFont="1" applyFill="1" applyBorder="1" applyAlignment="1">
      <alignment horizontal="center" wrapText="1"/>
    </xf>
    <xf numFmtId="0" fontId="11" fillId="2" borderId="5" xfId="0" applyFont="1" applyFill="1" applyBorder="1" applyAlignment="1">
      <alignment horizontal="left" vertical="center" textRotation="1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left" vertical="center" textRotation="1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7" borderId="5" xfId="0" applyFont="1" applyFill="1" applyBorder="1" applyAlignment="1">
      <alignment horizontal="center" vertical="center" wrapText="1"/>
    </xf>
    <xf numFmtId="0" fontId="8" fillId="7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/>
    </xf>
    <xf numFmtId="4" fontId="1" fillId="2" borderId="7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top" wrapText="1"/>
    </xf>
    <xf numFmtId="4" fontId="7" fillId="2" borderId="7" xfId="0" applyNumberFormat="1" applyFont="1" applyFill="1" applyBorder="1" applyAlignment="1">
      <alignment horizontal="center" vertical="center" wrapText="1"/>
    </xf>
    <xf numFmtId="4" fontId="8" fillId="3" borderId="7" xfId="0" applyNumberFormat="1" applyFont="1" applyFill="1" applyBorder="1" applyAlignment="1">
      <alignment horizontal="center" vertical="center" wrapText="1"/>
    </xf>
    <xf numFmtId="3" fontId="8" fillId="3" borderId="7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9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14" fontId="2" fillId="2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1" fillId="0" borderId="9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0" fontId="0" fillId="0" borderId="9" xfId="0" applyBorder="1" applyAlignment="1" applyProtection="1">
      <alignment horizontal="center" vertical="center" wrapText="1"/>
      <protection locked="0"/>
    </xf>
    <xf numFmtId="0" fontId="1" fillId="5" borderId="1" xfId="0" applyFont="1" applyFill="1" applyBorder="1" applyAlignment="1">
      <alignment horizontal="center"/>
    </xf>
    <xf numFmtId="0" fontId="1" fillId="5" borderId="0" xfId="0" applyFont="1" applyFill="1" applyAlignment="1">
      <alignment horizontal="center" vertical="top" wrapText="1"/>
    </xf>
    <xf numFmtId="0" fontId="2" fillId="5" borderId="1" xfId="0" applyFont="1" applyFill="1" applyBorder="1" applyAlignment="1">
      <alignment horizontal="left"/>
    </xf>
    <xf numFmtId="0" fontId="1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K28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3" max="3" width="20.7109375" customWidth="1"/>
    <col min="5" max="5" width="16.28515625" customWidth="1"/>
    <col min="7" max="7" width="16.57031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3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3">
        <v>45657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8"/>
    </row>
    <row r="14" spans="1:11" ht="25.5">
      <c r="A14" s="4" t="s">
        <v>16</v>
      </c>
      <c r="B14" s="5">
        <v>4</v>
      </c>
      <c r="C14" s="5">
        <v>0</v>
      </c>
      <c r="D14" s="5">
        <v>3</v>
      </c>
      <c r="E14" s="5">
        <v>7</v>
      </c>
      <c r="F14" s="9">
        <v>307</v>
      </c>
      <c r="G14" s="9">
        <v>74</v>
      </c>
      <c r="H14" s="9">
        <v>6</v>
      </c>
      <c r="I14" s="10">
        <v>50</v>
      </c>
      <c r="J14" s="7">
        <v>0</v>
      </c>
      <c r="K14" s="8"/>
    </row>
    <row r="15" spans="1:11" ht="25.5">
      <c r="A15" s="4" t="s">
        <v>17</v>
      </c>
      <c r="B15" s="5">
        <v>0</v>
      </c>
      <c r="C15" s="5">
        <v>0.15</v>
      </c>
      <c r="D15" s="5">
        <v>0</v>
      </c>
      <c r="E15" s="5">
        <v>0</v>
      </c>
      <c r="F15" s="9">
        <v>0</v>
      </c>
      <c r="G15" s="9">
        <v>0</v>
      </c>
      <c r="H15" s="9">
        <v>0</v>
      </c>
      <c r="I15" s="10">
        <v>0</v>
      </c>
      <c r="J15" s="7">
        <v>0</v>
      </c>
      <c r="K15" s="8"/>
    </row>
    <row r="16" spans="1:11" ht="15">
      <c r="A16" s="4" t="s">
        <v>18</v>
      </c>
      <c r="B16" s="5">
        <v>0.15</v>
      </c>
      <c r="C16" s="5">
        <v>0</v>
      </c>
      <c r="D16" s="5">
        <v>0</v>
      </c>
      <c r="E16" s="5">
        <v>1</v>
      </c>
      <c r="F16" s="9">
        <v>28</v>
      </c>
      <c r="G16" s="9">
        <v>20</v>
      </c>
      <c r="H16" s="9">
        <v>0</v>
      </c>
      <c r="I16" s="10">
        <v>3</v>
      </c>
      <c r="J16" s="7">
        <v>0</v>
      </c>
      <c r="K16" s="8"/>
    </row>
    <row r="17" spans="1:11" ht="15">
      <c r="A17" s="4" t="s">
        <v>19</v>
      </c>
      <c r="B17" s="5">
        <v>0.15</v>
      </c>
      <c r="C17" s="5">
        <v>0</v>
      </c>
      <c r="D17" s="5">
        <v>0</v>
      </c>
      <c r="E17" s="5">
        <v>1</v>
      </c>
      <c r="F17" s="9">
        <v>17</v>
      </c>
      <c r="G17" s="9">
        <v>4</v>
      </c>
      <c r="H17" s="9">
        <v>0</v>
      </c>
      <c r="I17" s="10">
        <v>3</v>
      </c>
      <c r="J17" s="7">
        <v>0</v>
      </c>
      <c r="K17" s="8"/>
    </row>
    <row r="18" spans="1:11" ht="15">
      <c r="A18" s="11" t="s">
        <v>20</v>
      </c>
      <c r="B18" s="12">
        <v>0.15</v>
      </c>
      <c r="C18" s="12">
        <v>0</v>
      </c>
      <c r="D18" s="12">
        <v>1</v>
      </c>
      <c r="E18" s="12">
        <v>0</v>
      </c>
      <c r="F18" s="12">
        <v>12</v>
      </c>
      <c r="G18" s="12">
        <v>4</v>
      </c>
      <c r="H18" s="12">
        <v>0</v>
      </c>
      <c r="I18" s="12">
        <v>2</v>
      </c>
      <c r="J18" s="5">
        <v>0</v>
      </c>
      <c r="K18" s="8" t="s">
        <v>0</v>
      </c>
    </row>
    <row r="19" spans="1:11" ht="50.25" customHeight="1">
      <c r="A19" s="13" t="s">
        <v>21</v>
      </c>
      <c r="B19" s="14">
        <f t="shared" ref="B19:I19" si="0">SUM(B14:B18)</f>
        <v>4.4500000000000011</v>
      </c>
      <c r="C19" s="15">
        <f t="shared" si="0"/>
        <v>0.15</v>
      </c>
      <c r="D19" s="15">
        <f t="shared" si="0"/>
        <v>4</v>
      </c>
      <c r="E19" s="15">
        <f t="shared" si="0"/>
        <v>9</v>
      </c>
      <c r="F19" s="15">
        <f t="shared" si="0"/>
        <v>364</v>
      </c>
      <c r="G19" s="15">
        <f t="shared" si="0"/>
        <v>102</v>
      </c>
      <c r="H19" s="15">
        <f t="shared" si="0"/>
        <v>6</v>
      </c>
      <c r="I19" s="15">
        <f t="shared" si="0"/>
        <v>58</v>
      </c>
      <c r="J19" s="15">
        <v>0</v>
      </c>
    </row>
    <row r="20" spans="1:11">
      <c r="A20" s="16" t="s">
        <v>0</v>
      </c>
      <c r="B20" s="16" t="s">
        <v>0</v>
      </c>
      <c r="C20" s="16" t="s">
        <v>0</v>
      </c>
      <c r="D20" s="16" t="s">
        <v>0</v>
      </c>
      <c r="E20" s="16" t="s">
        <v>0</v>
      </c>
      <c r="F20" s="16" t="s">
        <v>0</v>
      </c>
      <c r="G20" s="16" t="s">
        <v>0</v>
      </c>
      <c r="H20" s="16" t="s">
        <v>0</v>
      </c>
      <c r="I20" s="16" t="s">
        <v>0</v>
      </c>
      <c r="J20" s="16" t="s">
        <v>0</v>
      </c>
    </row>
    <row r="21" spans="1:11" ht="30.75" customHeight="1">
      <c r="A21" s="17" t="s">
        <v>22</v>
      </c>
      <c r="B21" s="119" t="s">
        <v>23</v>
      </c>
      <c r="C21" s="119"/>
      <c r="D21" s="120" t="s">
        <v>24</v>
      </c>
      <c r="E21" s="120"/>
      <c r="F21" s="120"/>
      <c r="G21" s="19"/>
      <c r="H21" s="18" t="s">
        <v>25</v>
      </c>
      <c r="I21" s="16" t="s">
        <v>0</v>
      </c>
      <c r="J21" s="16" t="s">
        <v>0</v>
      </c>
    </row>
    <row r="22" spans="1:11" ht="24" customHeight="1">
      <c r="A22" s="20"/>
      <c r="B22" s="121" t="s">
        <v>26</v>
      </c>
      <c r="C22" s="121"/>
      <c r="D22" s="22"/>
      <c r="E22" s="21" t="s">
        <v>27</v>
      </c>
      <c r="F22" s="22"/>
      <c r="G22" s="21" t="s">
        <v>28</v>
      </c>
      <c r="H22" s="21" t="s">
        <v>29</v>
      </c>
      <c r="I22" s="23"/>
      <c r="J22" s="16" t="s">
        <v>0</v>
      </c>
    </row>
    <row r="23" spans="1:11" ht="24" customHeight="1">
      <c r="A23" s="20"/>
      <c r="B23" s="24"/>
      <c r="C23" s="22"/>
      <c r="D23" s="22"/>
      <c r="E23" s="22"/>
      <c r="F23" s="22"/>
      <c r="G23" s="22"/>
      <c r="H23" s="22"/>
      <c r="I23" s="16" t="s">
        <v>0</v>
      </c>
      <c r="J23" s="16" t="s">
        <v>0</v>
      </c>
    </row>
    <row r="24" spans="1:11" ht="24" customHeight="1">
      <c r="A24" s="17" t="s">
        <v>30</v>
      </c>
      <c r="B24" s="25"/>
      <c r="C24" s="19" t="s">
        <v>31</v>
      </c>
      <c r="D24" s="22"/>
      <c r="E24" s="26" t="s">
        <v>32</v>
      </c>
      <c r="F24" s="22"/>
      <c r="G24" s="26" t="s">
        <v>33</v>
      </c>
      <c r="H24" s="22"/>
      <c r="I24" s="16" t="s">
        <v>0</v>
      </c>
      <c r="J24" s="16" t="s">
        <v>0</v>
      </c>
    </row>
    <row r="25" spans="1:11" ht="24" customHeight="1">
      <c r="A25" s="20"/>
      <c r="B25" s="24"/>
      <c r="C25" s="21" t="s">
        <v>34</v>
      </c>
      <c r="D25" s="22"/>
      <c r="E25" s="21" t="s">
        <v>35</v>
      </c>
      <c r="F25" s="22"/>
      <c r="G25" s="21" t="s">
        <v>36</v>
      </c>
      <c r="H25" s="22"/>
      <c r="I25" s="16" t="s">
        <v>0</v>
      </c>
      <c r="J25" s="16" t="s">
        <v>0</v>
      </c>
    </row>
    <row r="26" spans="1:11">
      <c r="A26" s="27"/>
      <c r="B26" s="28"/>
      <c r="C26" s="27"/>
      <c r="D26" s="29"/>
      <c r="E26" s="27"/>
      <c r="F26" s="29"/>
      <c r="G26" s="27"/>
      <c r="H26" s="27"/>
      <c r="I26" s="16" t="s">
        <v>0</v>
      </c>
      <c r="J26" s="16" t="s">
        <v>0</v>
      </c>
    </row>
    <row r="27" spans="1:11">
      <c r="A27" s="30" t="s">
        <v>37</v>
      </c>
      <c r="B27" s="31" t="s">
        <v>38</v>
      </c>
      <c r="C27" s="32"/>
      <c r="D27" s="27"/>
      <c r="E27" s="27"/>
      <c r="F27" s="27"/>
      <c r="G27" s="27"/>
      <c r="H27" s="27"/>
      <c r="I27" s="16" t="s">
        <v>0</v>
      </c>
      <c r="J27" s="16" t="s">
        <v>0</v>
      </c>
    </row>
    <row r="28" spans="1:11">
      <c r="A28" s="16" t="s">
        <v>0</v>
      </c>
      <c r="B28" s="16" t="s">
        <v>0</v>
      </c>
      <c r="C28" s="16" t="s">
        <v>0</v>
      </c>
      <c r="D28" s="16" t="s">
        <v>0</v>
      </c>
      <c r="E28" s="16" t="s">
        <v>0</v>
      </c>
      <c r="F28" s="16" t="s">
        <v>0</v>
      </c>
      <c r="G28" s="16" t="s">
        <v>0</v>
      </c>
      <c r="H28" s="16" t="s">
        <v>0</v>
      </c>
      <c r="I28" s="16" t="s">
        <v>0</v>
      </c>
      <c r="J28" s="16" t="s">
        <v>0</v>
      </c>
    </row>
  </sheetData>
  <mergeCells count="20">
    <mergeCell ref="A2:J2"/>
    <mergeCell ref="A4:C4"/>
    <mergeCell ref="D4:J4"/>
    <mergeCell ref="A6:C6"/>
    <mergeCell ref="D6:J6"/>
    <mergeCell ref="B21:C21"/>
    <mergeCell ref="D21:F21"/>
    <mergeCell ref="B22:C22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</mergeCells>
  <pageMargins left="0.70078740157480324" right="0.70078740157480324" top="0.75196850393700776" bottom="0.75196850393700776" header="0.51181102362204689" footer="0.51181102362204689"/>
  <pageSetup paperSize="9" scale="86" orientation="landscape" useFirstPageNumber="1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K29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39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3">
        <v>45657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34" t="s">
        <v>40</v>
      </c>
      <c r="B14" s="35">
        <v>1</v>
      </c>
      <c r="C14" s="36"/>
      <c r="D14" s="35">
        <v>0</v>
      </c>
      <c r="E14" s="35">
        <v>2</v>
      </c>
      <c r="F14" s="35">
        <v>79</v>
      </c>
      <c r="G14" s="35">
        <v>47</v>
      </c>
      <c r="H14" s="35">
        <v>0</v>
      </c>
      <c r="I14" s="35">
        <v>5</v>
      </c>
      <c r="J14" s="35">
        <v>0</v>
      </c>
      <c r="K14" s="33"/>
    </row>
    <row r="15" spans="1:11" ht="25.5">
      <c r="A15" s="34" t="s">
        <v>41</v>
      </c>
      <c r="B15" s="35">
        <v>0.5</v>
      </c>
      <c r="C15" s="36"/>
      <c r="D15" s="35">
        <v>0</v>
      </c>
      <c r="E15" s="35">
        <v>1</v>
      </c>
      <c r="F15" s="35">
        <v>41</v>
      </c>
      <c r="G15" s="35">
        <v>31</v>
      </c>
      <c r="H15" s="35">
        <v>2</v>
      </c>
      <c r="I15" s="35">
        <v>3</v>
      </c>
      <c r="J15" s="35">
        <v>0</v>
      </c>
      <c r="K15" s="33"/>
    </row>
    <row r="16" spans="1:11" ht="15">
      <c r="A16" s="34" t="s">
        <v>42</v>
      </c>
      <c r="B16" s="35">
        <v>0.5</v>
      </c>
      <c r="C16" s="36"/>
      <c r="D16" s="35">
        <v>0</v>
      </c>
      <c r="E16" s="35">
        <v>1</v>
      </c>
      <c r="F16" s="35">
        <v>61</v>
      </c>
      <c r="G16" s="35">
        <v>39</v>
      </c>
      <c r="H16" s="35">
        <v>0</v>
      </c>
      <c r="I16" s="35">
        <v>4</v>
      </c>
      <c r="J16" s="35">
        <v>0</v>
      </c>
      <c r="K16" s="33"/>
    </row>
    <row r="17" spans="1:11" ht="15">
      <c r="A17" s="34" t="s">
        <v>43</v>
      </c>
      <c r="B17" s="35">
        <v>0.5</v>
      </c>
      <c r="C17" s="36"/>
      <c r="D17" s="35">
        <v>0</v>
      </c>
      <c r="E17" s="35">
        <v>1</v>
      </c>
      <c r="F17" s="35">
        <v>35</v>
      </c>
      <c r="G17" s="35">
        <v>25</v>
      </c>
      <c r="H17" s="35">
        <v>0</v>
      </c>
      <c r="I17" s="35">
        <v>6</v>
      </c>
      <c r="J17" s="35">
        <v>0</v>
      </c>
      <c r="K17" s="33"/>
    </row>
    <row r="18" spans="1:11" ht="25.5">
      <c r="A18" s="34" t="s">
        <v>44</v>
      </c>
      <c r="B18" s="35">
        <v>0.5</v>
      </c>
      <c r="C18" s="35" t="s">
        <v>0</v>
      </c>
      <c r="D18" s="35">
        <v>0</v>
      </c>
      <c r="E18" s="35">
        <v>1</v>
      </c>
      <c r="F18" s="35">
        <v>30</v>
      </c>
      <c r="G18" s="35">
        <v>12</v>
      </c>
      <c r="H18" s="35">
        <v>0</v>
      </c>
      <c r="I18" s="35">
        <v>0</v>
      </c>
      <c r="J18" s="35" t="s">
        <v>0</v>
      </c>
      <c r="K18" s="33" t="s">
        <v>0</v>
      </c>
    </row>
    <row r="19" spans="1:11">
      <c r="A19" s="34" t="s">
        <v>45</v>
      </c>
      <c r="B19" s="35">
        <v>13.75</v>
      </c>
      <c r="C19" s="36"/>
      <c r="D19" s="35">
        <v>7</v>
      </c>
      <c r="E19" s="35">
        <v>23</v>
      </c>
      <c r="F19" s="35">
        <v>1224</v>
      </c>
      <c r="G19" s="35">
        <v>614</v>
      </c>
      <c r="H19" s="35">
        <v>3</v>
      </c>
      <c r="I19" s="35">
        <v>52</v>
      </c>
      <c r="J19" s="35">
        <v>39</v>
      </c>
    </row>
    <row r="20" spans="1:11" ht="50.25" customHeight="1">
      <c r="A20" s="13" t="s">
        <v>21</v>
      </c>
      <c r="B20" s="37">
        <v>16.75</v>
      </c>
      <c r="C20" s="38"/>
      <c r="D20" s="37">
        <v>7</v>
      </c>
      <c r="E20" s="37">
        <v>29</v>
      </c>
      <c r="F20" s="37">
        <v>1470</v>
      </c>
      <c r="G20" s="37">
        <v>768</v>
      </c>
      <c r="H20" s="37">
        <v>5</v>
      </c>
      <c r="I20" s="37">
        <v>70</v>
      </c>
      <c r="J20" s="37">
        <v>39</v>
      </c>
    </row>
    <row r="21" spans="1:1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</row>
    <row r="22" spans="1:11">
      <c r="A22" s="39" t="s">
        <v>22</v>
      </c>
      <c r="B22" s="40" t="s">
        <v>46</v>
      </c>
      <c r="C22" s="41"/>
      <c r="D22" s="42" t="s">
        <v>47</v>
      </c>
      <c r="E22" s="41"/>
      <c r="F22" s="41"/>
      <c r="G22" s="41"/>
      <c r="H22" s="41" t="s">
        <v>48</v>
      </c>
      <c r="I22" s="1" t="s">
        <v>0</v>
      </c>
      <c r="J22" s="1" t="s">
        <v>0</v>
      </c>
    </row>
    <row r="23" spans="1:11">
      <c r="A23" s="41"/>
      <c r="B23" s="23" t="s">
        <v>26</v>
      </c>
      <c r="C23" s="43"/>
      <c r="D23" s="44" t="s">
        <v>27</v>
      </c>
      <c r="E23" s="43"/>
      <c r="F23" s="44" t="s">
        <v>28</v>
      </c>
      <c r="G23" s="43"/>
      <c r="H23" s="134" t="s">
        <v>29</v>
      </c>
      <c r="I23" s="134"/>
      <c r="J23" s="1" t="s">
        <v>0</v>
      </c>
    </row>
    <row r="24" spans="1:11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  <row r="25" spans="1:11">
      <c r="A25" s="39" t="s">
        <v>30</v>
      </c>
      <c r="B25" s="42" t="s">
        <v>49</v>
      </c>
      <c r="C25" s="41"/>
      <c r="D25" s="26" t="s">
        <v>0</v>
      </c>
      <c r="E25" s="45" t="s">
        <v>50</v>
      </c>
      <c r="F25" s="42"/>
      <c r="G25" s="122">
        <v>83824122813</v>
      </c>
      <c r="H25" s="122"/>
      <c r="I25" s="1" t="s">
        <v>0</v>
      </c>
      <c r="J25" s="1" t="s">
        <v>0</v>
      </c>
    </row>
    <row r="26" spans="1:11">
      <c r="A26" s="41"/>
      <c r="B26" s="46" t="s">
        <v>34</v>
      </c>
      <c r="C26" s="41"/>
      <c r="D26" s="135" t="s">
        <v>35</v>
      </c>
      <c r="E26" s="135"/>
      <c r="F26" s="135" t="s">
        <v>36</v>
      </c>
      <c r="G26" s="135"/>
      <c r="H26" s="135"/>
      <c r="I26" s="1" t="s">
        <v>0</v>
      </c>
      <c r="J26" s="1" t="s">
        <v>0</v>
      </c>
    </row>
    <row r="27" spans="1:11">
      <c r="A27" s="41"/>
      <c r="B27" s="48"/>
      <c r="C27" s="41"/>
      <c r="D27" s="48"/>
      <c r="E27" s="41"/>
      <c r="F27" s="48"/>
      <c r="G27" s="1" t="s">
        <v>0</v>
      </c>
      <c r="H27" s="1" t="s">
        <v>0</v>
      </c>
      <c r="I27" s="1" t="s">
        <v>0</v>
      </c>
      <c r="J27" s="1" t="s">
        <v>0</v>
      </c>
    </row>
    <row r="28" spans="1:11">
      <c r="A28" s="39" t="s">
        <v>37</v>
      </c>
      <c r="B28" s="40" t="s">
        <v>51</v>
      </c>
      <c r="C28" s="41"/>
      <c r="D28" s="41"/>
      <c r="E28" s="41"/>
      <c r="F28" s="41"/>
      <c r="G28" s="1" t="s">
        <v>0</v>
      </c>
      <c r="H28" s="1" t="s">
        <v>0</v>
      </c>
      <c r="I28" s="1" t="s">
        <v>0</v>
      </c>
      <c r="J28" s="1" t="s">
        <v>0</v>
      </c>
    </row>
    <row r="29" spans="1:11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23:I23"/>
    <mergeCell ref="G25:H25"/>
    <mergeCell ref="D26:E26"/>
    <mergeCell ref="F26:H26"/>
    <mergeCell ref="B8:J8"/>
    <mergeCell ref="G9:G12"/>
    <mergeCell ref="H9:H12"/>
    <mergeCell ref="I9:I12"/>
    <mergeCell ref="J9:J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K24"/>
  <sheetViews>
    <sheetView workbookViewId="0"/>
  </sheetViews>
  <sheetFormatPr defaultColWidth="10.42578125" defaultRowHeight="12.75"/>
  <cols>
    <col min="1" max="1" width="16" customWidth="1"/>
    <col min="2" max="2" width="14.710937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52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3">
        <v>45657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53</v>
      </c>
      <c r="B14" s="5">
        <v>1.3</v>
      </c>
      <c r="C14" s="5">
        <v>0</v>
      </c>
      <c r="D14" s="5">
        <v>0</v>
      </c>
      <c r="E14" s="5">
        <v>4</v>
      </c>
      <c r="F14" s="49">
        <v>387</v>
      </c>
      <c r="G14" s="49">
        <v>230</v>
      </c>
      <c r="H14" s="49">
        <v>1</v>
      </c>
      <c r="I14" s="49">
        <v>11</v>
      </c>
      <c r="J14" s="50">
        <v>0</v>
      </c>
      <c r="K14" s="33" t="s">
        <v>0</v>
      </c>
    </row>
    <row r="15" spans="1:11" ht="40.5" customHeight="1">
      <c r="A15" s="13" t="s">
        <v>21</v>
      </c>
      <c r="B15" s="5">
        <v>1.3</v>
      </c>
      <c r="C15" s="4">
        <v>0</v>
      </c>
      <c r="D15" s="4">
        <v>0</v>
      </c>
      <c r="E15" s="4">
        <v>4</v>
      </c>
      <c r="F15" s="51">
        <v>387</v>
      </c>
      <c r="G15" s="51">
        <v>230</v>
      </c>
      <c r="H15" s="51">
        <v>1</v>
      </c>
      <c r="I15" s="52">
        <v>11</v>
      </c>
      <c r="J15" s="53">
        <v>0</v>
      </c>
    </row>
    <row r="16" spans="1:11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</row>
    <row r="17" spans="1:10" ht="23.25" customHeight="1">
      <c r="A17" s="39" t="s">
        <v>22</v>
      </c>
      <c r="B17" s="138" t="s">
        <v>54</v>
      </c>
      <c r="C17" s="138"/>
      <c r="D17" s="139"/>
      <c r="E17" s="139"/>
      <c r="F17" s="41"/>
      <c r="G17" s="41"/>
      <c r="H17" s="140" t="s">
        <v>55</v>
      </c>
      <c r="I17" s="140"/>
      <c r="J17" s="1" t="s">
        <v>0</v>
      </c>
    </row>
    <row r="18" spans="1:10">
      <c r="A18" s="54"/>
      <c r="B18" s="134" t="s">
        <v>26</v>
      </c>
      <c r="C18" s="134"/>
      <c r="D18" s="134" t="s">
        <v>27</v>
      </c>
      <c r="E18" s="134"/>
      <c r="F18" s="44" t="s">
        <v>28</v>
      </c>
      <c r="G18" s="43"/>
      <c r="H18" s="134" t="s">
        <v>29</v>
      </c>
      <c r="I18" s="134"/>
      <c r="J18" s="1" t="s">
        <v>0</v>
      </c>
    </row>
    <row r="19" spans="1:10">
      <c r="A19" s="1" t="s">
        <v>0</v>
      </c>
      <c r="B19" s="1" t="s">
        <v>0</v>
      </c>
      <c r="C19" s="1" t="s">
        <v>0</v>
      </c>
      <c r="D19" s="134"/>
      <c r="E19" s="134"/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</row>
    <row r="20" spans="1:10">
      <c r="A20" s="39" t="s">
        <v>30</v>
      </c>
      <c r="B20" s="42" t="s">
        <v>56</v>
      </c>
      <c r="C20" s="41"/>
      <c r="D20" s="136" t="s">
        <v>57</v>
      </c>
      <c r="E20" s="136"/>
      <c r="F20" s="42"/>
      <c r="G20" s="122">
        <v>83825035500</v>
      </c>
      <c r="H20" s="122"/>
      <c r="I20" s="1" t="s">
        <v>0</v>
      </c>
      <c r="J20" s="1" t="s">
        <v>0</v>
      </c>
    </row>
    <row r="21" spans="1:10">
      <c r="A21" s="41"/>
      <c r="B21" s="46" t="s">
        <v>34</v>
      </c>
      <c r="C21" s="41"/>
      <c r="D21" s="137" t="s">
        <v>35</v>
      </c>
      <c r="E21" s="137"/>
      <c r="F21" s="55"/>
      <c r="G21" s="135" t="s">
        <v>36</v>
      </c>
      <c r="H21" s="135"/>
      <c r="I21" s="1" t="s">
        <v>0</v>
      </c>
      <c r="J21" s="1" t="s">
        <v>0</v>
      </c>
    </row>
    <row r="22" spans="1:10">
      <c r="A22" s="41"/>
      <c r="B22" s="48"/>
      <c r="C22" s="41"/>
      <c r="D22" s="48"/>
      <c r="E22" s="41"/>
      <c r="F22" s="48"/>
      <c r="G22" s="1" t="s">
        <v>0</v>
      </c>
      <c r="H22" s="1" t="s">
        <v>0</v>
      </c>
      <c r="I22" s="1" t="s">
        <v>0</v>
      </c>
      <c r="J22" s="1" t="s">
        <v>0</v>
      </c>
    </row>
    <row r="23" spans="1:10">
      <c r="A23" s="39" t="s">
        <v>37</v>
      </c>
      <c r="B23" s="56">
        <v>45667</v>
      </c>
      <c r="C23" s="41"/>
      <c r="D23" s="41"/>
      <c r="E23" s="41"/>
      <c r="F23" s="41"/>
      <c r="G23" s="1" t="s">
        <v>0</v>
      </c>
      <c r="H23" s="1" t="s">
        <v>0</v>
      </c>
      <c r="I23" s="1" t="s">
        <v>0</v>
      </c>
      <c r="J23" s="1" t="s">
        <v>0</v>
      </c>
    </row>
    <row r="24" spans="1:10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</sheetData>
  <mergeCells count="27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D20:E20"/>
    <mergeCell ref="G20:H20"/>
    <mergeCell ref="D21:E21"/>
    <mergeCell ref="G21:H21"/>
    <mergeCell ref="B17:C17"/>
    <mergeCell ref="D17:E17"/>
    <mergeCell ref="H17:I17"/>
    <mergeCell ref="B18:C18"/>
    <mergeCell ref="D18:E19"/>
    <mergeCell ref="H18:I18"/>
  </mergeCells>
  <pageMargins left="0.70078740157480324" right="0.70078740157480324" top="0.75196850393700776" bottom="0.75196850393700776" header="0.51181102362204689" footer="0.51181102362204689"/>
  <pageSetup paperSize="9" orientation="landscape" useFirstPageNumber="1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K24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3" max="3" width="20.7109375" customWidth="1"/>
    <col min="5" max="5" width="16.28515625" customWidth="1"/>
    <col min="7" max="7" width="16.57031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58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59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11" t="s">
        <v>60</v>
      </c>
      <c r="B14" s="57">
        <v>11.8</v>
      </c>
      <c r="C14" s="57">
        <v>3.2</v>
      </c>
      <c r="D14" s="57">
        <v>5</v>
      </c>
      <c r="E14" s="57">
        <v>26</v>
      </c>
      <c r="F14" s="57">
        <v>1713</v>
      </c>
      <c r="G14" s="57">
        <v>1020</v>
      </c>
      <c r="H14" s="57">
        <v>1</v>
      </c>
      <c r="I14" s="57">
        <v>92</v>
      </c>
      <c r="J14" s="57">
        <v>11</v>
      </c>
      <c r="K14" s="33" t="s">
        <v>0</v>
      </c>
    </row>
    <row r="15" spans="1:11" ht="50.25" customHeight="1">
      <c r="A15" s="13" t="s">
        <v>21</v>
      </c>
      <c r="B15" s="57">
        <v>11.8</v>
      </c>
      <c r="C15" s="58">
        <v>3.2</v>
      </c>
      <c r="D15" s="58">
        <v>5</v>
      </c>
      <c r="E15" s="58">
        <v>26</v>
      </c>
      <c r="F15" s="58">
        <v>1713</v>
      </c>
      <c r="G15" s="58">
        <v>1020</v>
      </c>
      <c r="H15" s="58">
        <v>1</v>
      </c>
      <c r="I15" s="58">
        <v>92</v>
      </c>
      <c r="J15" s="58">
        <v>11</v>
      </c>
    </row>
    <row r="16" spans="1:11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</row>
    <row r="17" spans="1:10" ht="24" customHeight="1">
      <c r="A17" s="20"/>
      <c r="B17" s="25" t="s">
        <v>22</v>
      </c>
      <c r="C17" s="26" t="s">
        <v>61</v>
      </c>
      <c r="D17" s="22"/>
      <c r="E17" s="19" t="s">
        <v>62</v>
      </c>
      <c r="F17" s="22"/>
      <c r="G17" s="19"/>
      <c r="H17" s="19" t="s">
        <v>63</v>
      </c>
      <c r="I17" s="1" t="s">
        <v>0</v>
      </c>
      <c r="J17" s="1" t="s">
        <v>0</v>
      </c>
    </row>
    <row r="18" spans="1:10" ht="24" customHeight="1">
      <c r="A18" s="20"/>
      <c r="B18" s="24"/>
      <c r="C18" s="21" t="s">
        <v>26</v>
      </c>
      <c r="D18" s="22"/>
      <c r="E18" s="21" t="s">
        <v>27</v>
      </c>
      <c r="F18" s="22"/>
      <c r="G18" s="21" t="s">
        <v>28</v>
      </c>
      <c r="H18" s="21" t="s">
        <v>29</v>
      </c>
      <c r="I18" s="23"/>
      <c r="J18" s="1" t="s">
        <v>0</v>
      </c>
    </row>
    <row r="19" spans="1:10" ht="24" customHeight="1">
      <c r="A19" s="20"/>
      <c r="B19" s="24"/>
      <c r="C19" s="22"/>
      <c r="D19" s="22"/>
      <c r="E19" s="22"/>
      <c r="F19" s="22"/>
      <c r="G19" s="22"/>
      <c r="H19" s="22"/>
      <c r="I19" s="1" t="s">
        <v>0</v>
      </c>
      <c r="J19" s="1" t="s">
        <v>0</v>
      </c>
    </row>
    <row r="20" spans="1:10" ht="24" customHeight="1">
      <c r="A20" s="20"/>
      <c r="B20" s="25" t="s">
        <v>30</v>
      </c>
      <c r="C20" s="19" t="s">
        <v>64</v>
      </c>
      <c r="D20" s="22"/>
      <c r="E20" s="26" t="s">
        <v>65</v>
      </c>
      <c r="F20" s="22"/>
      <c r="G20" s="26" t="s">
        <v>66</v>
      </c>
      <c r="H20" s="22"/>
      <c r="I20" s="1" t="s">
        <v>0</v>
      </c>
      <c r="J20" s="1" t="s">
        <v>0</v>
      </c>
    </row>
    <row r="21" spans="1:10" ht="24" customHeight="1">
      <c r="A21" s="20"/>
      <c r="B21" s="24"/>
      <c r="C21" s="21" t="s">
        <v>34</v>
      </c>
      <c r="D21" s="22"/>
      <c r="E21" s="21" t="s">
        <v>35</v>
      </c>
      <c r="F21" s="22"/>
      <c r="G21" s="21" t="s">
        <v>36</v>
      </c>
      <c r="H21" s="22"/>
      <c r="I21" s="1" t="s">
        <v>0</v>
      </c>
      <c r="J21" s="1" t="s">
        <v>0</v>
      </c>
    </row>
    <row r="22" spans="1:10">
      <c r="A22" s="27"/>
      <c r="B22" s="28"/>
      <c r="C22" s="27"/>
      <c r="D22" s="29"/>
      <c r="E22" s="27"/>
      <c r="F22" s="29"/>
      <c r="G22" s="27"/>
      <c r="H22" s="27"/>
      <c r="I22" s="1" t="s">
        <v>0</v>
      </c>
      <c r="J22" s="1" t="s">
        <v>0</v>
      </c>
    </row>
    <row r="23" spans="1:10">
      <c r="A23" s="27"/>
      <c r="B23" s="59" t="s">
        <v>37</v>
      </c>
      <c r="C23" s="56">
        <v>45670</v>
      </c>
      <c r="D23" s="27"/>
      <c r="E23" s="27"/>
      <c r="F23" s="27"/>
      <c r="G23" s="27"/>
      <c r="H23" s="27"/>
      <c r="I23" s="1" t="s">
        <v>0</v>
      </c>
      <c r="J23" s="1" t="s">
        <v>0</v>
      </c>
    </row>
    <row r="24" spans="1:10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</sheetData>
  <mergeCells count="17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K29"/>
  <sheetViews>
    <sheetView topLeftCell="A7" workbookViewId="0"/>
  </sheetViews>
  <sheetFormatPr defaultColWidth="10.42578125" defaultRowHeight="12.75"/>
  <cols>
    <col min="1" max="1" width="16" customWidth="1"/>
    <col min="2" max="2" width="14.28515625" customWidth="1"/>
    <col min="4" max="4" width="11.710937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0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67</v>
      </c>
      <c r="B14" s="60">
        <v>2</v>
      </c>
      <c r="C14" s="5">
        <v>0</v>
      </c>
      <c r="D14" s="61">
        <v>0</v>
      </c>
      <c r="E14" s="62">
        <v>4</v>
      </c>
      <c r="F14" s="63">
        <v>853</v>
      </c>
      <c r="G14" s="64">
        <v>199</v>
      </c>
      <c r="H14" s="64">
        <v>0</v>
      </c>
      <c r="I14" s="64">
        <v>77</v>
      </c>
      <c r="J14" s="62">
        <v>0</v>
      </c>
      <c r="K14" s="33" t="s">
        <v>0</v>
      </c>
    </row>
    <row r="15" spans="1:11" ht="15">
      <c r="A15" s="4" t="s">
        <v>68</v>
      </c>
      <c r="B15" s="65">
        <v>0.5</v>
      </c>
      <c r="C15" s="5">
        <v>0</v>
      </c>
      <c r="D15" s="66">
        <v>0</v>
      </c>
      <c r="E15" s="67">
        <v>1</v>
      </c>
      <c r="F15" s="68">
        <v>89</v>
      </c>
      <c r="G15" s="69">
        <v>60</v>
      </c>
      <c r="H15" s="69">
        <v>0</v>
      </c>
      <c r="I15" s="69">
        <v>18</v>
      </c>
      <c r="J15" s="67">
        <v>0</v>
      </c>
      <c r="K15" s="33"/>
    </row>
    <row r="16" spans="1:11" ht="15">
      <c r="A16" s="4" t="s">
        <v>69</v>
      </c>
      <c r="B16" s="65">
        <v>0.75</v>
      </c>
      <c r="C16" s="5">
        <v>0</v>
      </c>
      <c r="D16" s="66">
        <v>2</v>
      </c>
      <c r="E16" s="67">
        <v>0</v>
      </c>
      <c r="F16" s="68">
        <v>169</v>
      </c>
      <c r="G16" s="69">
        <v>83</v>
      </c>
      <c r="H16" s="69">
        <v>0</v>
      </c>
      <c r="I16" s="69">
        <v>15</v>
      </c>
      <c r="J16" s="67">
        <v>0</v>
      </c>
      <c r="K16" s="33"/>
    </row>
    <row r="17" spans="1:11" ht="15">
      <c r="A17" s="4" t="s">
        <v>70</v>
      </c>
      <c r="B17" s="65">
        <v>1</v>
      </c>
      <c r="C17" s="5">
        <v>0</v>
      </c>
      <c r="D17" s="66">
        <v>2</v>
      </c>
      <c r="E17" s="67">
        <v>0</v>
      </c>
      <c r="F17" s="68">
        <v>253</v>
      </c>
      <c r="G17" s="69">
        <v>82</v>
      </c>
      <c r="H17" s="69">
        <v>0</v>
      </c>
      <c r="I17" s="69">
        <v>50</v>
      </c>
      <c r="J17" s="67">
        <v>22</v>
      </c>
      <c r="K17" s="33"/>
    </row>
    <row r="18" spans="1:11" ht="15">
      <c r="A18" s="4" t="s">
        <v>71</v>
      </c>
      <c r="B18" s="65">
        <v>0.4</v>
      </c>
      <c r="C18" s="5">
        <v>0</v>
      </c>
      <c r="D18" s="66">
        <v>1</v>
      </c>
      <c r="E18" s="67">
        <v>0</v>
      </c>
      <c r="F18" s="68">
        <v>70</v>
      </c>
      <c r="G18" s="69">
        <v>33</v>
      </c>
      <c r="H18" s="69">
        <v>3</v>
      </c>
      <c r="I18" s="69">
        <v>40</v>
      </c>
      <c r="J18" s="67">
        <v>3</v>
      </c>
      <c r="K18" s="33"/>
    </row>
    <row r="19" spans="1:11">
      <c r="A19" s="4" t="s">
        <v>72</v>
      </c>
      <c r="B19" s="65">
        <v>0.4</v>
      </c>
      <c r="C19" s="5">
        <v>0</v>
      </c>
      <c r="D19" s="66">
        <v>1</v>
      </c>
      <c r="E19" s="67">
        <v>0</v>
      </c>
      <c r="F19" s="66">
        <v>70</v>
      </c>
      <c r="G19" s="67">
        <v>46</v>
      </c>
      <c r="H19" s="67">
        <v>0</v>
      </c>
      <c r="I19" s="67">
        <v>17</v>
      </c>
      <c r="J19" s="67">
        <v>2</v>
      </c>
    </row>
    <row r="20" spans="1:11" ht="50.25" customHeight="1">
      <c r="A20" s="13" t="s">
        <v>21</v>
      </c>
      <c r="B20" s="70">
        <f t="shared" ref="B20:J20" si="0">SUM(B14:B19)</f>
        <v>5.0500000000000007</v>
      </c>
      <c r="C20" s="70">
        <f t="shared" si="0"/>
        <v>0</v>
      </c>
      <c r="D20" s="70">
        <f t="shared" si="0"/>
        <v>6</v>
      </c>
      <c r="E20" s="70">
        <f t="shared" si="0"/>
        <v>5</v>
      </c>
      <c r="F20" s="71">
        <f t="shared" si="0"/>
        <v>1504</v>
      </c>
      <c r="G20" s="71">
        <f t="shared" si="0"/>
        <v>503</v>
      </c>
      <c r="H20" s="71">
        <f t="shared" si="0"/>
        <v>3</v>
      </c>
      <c r="I20" s="71">
        <f t="shared" si="0"/>
        <v>217</v>
      </c>
      <c r="J20" s="71">
        <f t="shared" si="0"/>
        <v>27</v>
      </c>
    </row>
    <row r="21" spans="1:1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</row>
    <row r="22" spans="1:11" ht="38.25">
      <c r="A22" s="39" t="s">
        <v>22</v>
      </c>
      <c r="B22" s="40" t="s">
        <v>0</v>
      </c>
      <c r="C22" s="41"/>
      <c r="D22" s="24" t="s">
        <v>73</v>
      </c>
      <c r="E22" s="41"/>
      <c r="F22" s="41"/>
      <c r="G22" s="41"/>
      <c r="H22" s="41" t="s">
        <v>74</v>
      </c>
      <c r="I22" s="1" t="s">
        <v>0</v>
      </c>
      <c r="J22" s="1" t="s">
        <v>0</v>
      </c>
    </row>
    <row r="23" spans="1:11">
      <c r="A23" s="41"/>
      <c r="B23" s="23" t="s">
        <v>26</v>
      </c>
      <c r="C23" s="43"/>
      <c r="D23" s="44" t="s">
        <v>27</v>
      </c>
      <c r="E23" s="43"/>
      <c r="F23" s="44" t="s">
        <v>28</v>
      </c>
      <c r="G23" s="43"/>
      <c r="H23" s="134" t="s">
        <v>29</v>
      </c>
      <c r="I23" s="134"/>
      <c r="J23" s="1" t="s">
        <v>0</v>
      </c>
    </row>
    <row r="24" spans="1:11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  <row r="25" spans="1:11" ht="63.75">
      <c r="A25" s="39" t="s">
        <v>30</v>
      </c>
      <c r="B25" s="24" t="s">
        <v>75</v>
      </c>
      <c r="C25" s="41"/>
      <c r="D25" s="136" t="s">
        <v>76</v>
      </c>
      <c r="E25" s="136"/>
      <c r="F25" s="42"/>
      <c r="G25" s="122" t="s">
        <v>77</v>
      </c>
      <c r="H25" s="122"/>
      <c r="I25" s="1" t="s">
        <v>0</v>
      </c>
      <c r="J25" s="1" t="s">
        <v>0</v>
      </c>
    </row>
    <row r="26" spans="1:11" ht="27" customHeight="1">
      <c r="A26" s="41"/>
      <c r="B26" s="46" t="s">
        <v>34</v>
      </c>
      <c r="C26" s="41"/>
      <c r="D26" s="135" t="s">
        <v>35</v>
      </c>
      <c r="E26" s="135"/>
      <c r="F26" s="135" t="s">
        <v>36</v>
      </c>
      <c r="G26" s="135"/>
      <c r="H26" s="135"/>
      <c r="I26" s="1" t="s">
        <v>0</v>
      </c>
      <c r="J26" s="1" t="s">
        <v>0</v>
      </c>
    </row>
    <row r="27" spans="1:11">
      <c r="A27" s="41"/>
      <c r="B27" s="48"/>
      <c r="C27" s="41"/>
      <c r="D27" s="48"/>
      <c r="E27" s="41"/>
      <c r="F27" s="48"/>
      <c r="G27" s="1" t="s">
        <v>0</v>
      </c>
      <c r="H27" s="1" t="s">
        <v>0</v>
      </c>
      <c r="I27" s="1" t="s">
        <v>0</v>
      </c>
      <c r="J27" s="1" t="s">
        <v>0</v>
      </c>
    </row>
    <row r="28" spans="1:11">
      <c r="A28" s="39" t="s">
        <v>37</v>
      </c>
      <c r="B28" s="56">
        <v>45670</v>
      </c>
      <c r="C28" s="41"/>
      <c r="D28" s="41"/>
      <c r="E28" s="41"/>
      <c r="F28" s="41"/>
      <c r="G28" s="1" t="s">
        <v>0</v>
      </c>
      <c r="H28" s="1" t="s">
        <v>0</v>
      </c>
      <c r="I28" s="1" t="s">
        <v>0</v>
      </c>
      <c r="J28" s="1" t="s">
        <v>0</v>
      </c>
    </row>
    <row r="29" spans="1:11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</row>
  </sheetData>
  <mergeCells count="22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H23:I23"/>
    <mergeCell ref="D25:E25"/>
    <mergeCell ref="G25:H25"/>
    <mergeCell ref="D26:E26"/>
    <mergeCell ref="F26:H26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K30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3" max="3" width="15.85546875" customWidth="1"/>
    <col min="4" max="4" width="11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78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3">
        <v>45657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79</v>
      </c>
      <c r="B14" s="5">
        <v>8.25</v>
      </c>
      <c r="C14" s="5">
        <v>0</v>
      </c>
      <c r="D14" s="5">
        <v>2.5</v>
      </c>
      <c r="E14" s="5">
        <v>5.75</v>
      </c>
      <c r="F14" s="6">
        <v>1887</v>
      </c>
      <c r="G14" s="6">
        <v>160</v>
      </c>
      <c r="H14" s="6">
        <v>2</v>
      </c>
      <c r="I14" s="6">
        <v>183</v>
      </c>
      <c r="J14" s="7">
        <v>2</v>
      </c>
      <c r="K14" s="33" t="s">
        <v>0</v>
      </c>
    </row>
    <row r="15" spans="1:11" ht="15">
      <c r="A15" s="4" t="s">
        <v>80</v>
      </c>
      <c r="B15" s="5">
        <v>0.5</v>
      </c>
      <c r="C15" s="5">
        <v>0</v>
      </c>
      <c r="D15" s="5">
        <v>0</v>
      </c>
      <c r="E15" s="5">
        <v>0.5</v>
      </c>
      <c r="F15" s="9">
        <v>73</v>
      </c>
      <c r="G15" s="9">
        <v>50</v>
      </c>
      <c r="H15" s="9">
        <v>1</v>
      </c>
      <c r="I15" s="10">
        <v>24</v>
      </c>
      <c r="J15" s="7">
        <v>0</v>
      </c>
      <c r="K15" s="33"/>
    </row>
    <row r="16" spans="1:11" ht="15">
      <c r="A16" s="4" t="s">
        <v>81</v>
      </c>
      <c r="B16" s="5">
        <v>0</v>
      </c>
      <c r="C16" s="5">
        <v>0.5</v>
      </c>
      <c r="D16" s="5">
        <v>0</v>
      </c>
      <c r="E16" s="5">
        <v>0</v>
      </c>
      <c r="F16" s="9">
        <v>85</v>
      </c>
      <c r="G16" s="9">
        <v>54</v>
      </c>
      <c r="H16" s="9">
        <v>0</v>
      </c>
      <c r="I16" s="10">
        <v>37</v>
      </c>
      <c r="J16" s="7">
        <v>0</v>
      </c>
      <c r="K16" s="33"/>
    </row>
    <row r="17" spans="1:11" ht="15">
      <c r="A17" s="4" t="s">
        <v>82</v>
      </c>
      <c r="B17" s="5">
        <v>0.5</v>
      </c>
      <c r="C17" s="5">
        <v>0</v>
      </c>
      <c r="D17" s="5">
        <v>0</v>
      </c>
      <c r="E17" s="5">
        <v>0.5</v>
      </c>
      <c r="F17" s="9">
        <v>192</v>
      </c>
      <c r="G17" s="9">
        <v>113</v>
      </c>
      <c r="H17" s="9">
        <v>0</v>
      </c>
      <c r="I17" s="10">
        <v>44</v>
      </c>
      <c r="J17" s="7">
        <v>1</v>
      </c>
      <c r="K17" s="33"/>
    </row>
    <row r="18" spans="1:11" ht="15">
      <c r="A18" s="4" t="s">
        <v>83</v>
      </c>
      <c r="B18" s="5">
        <v>0.25</v>
      </c>
      <c r="C18" s="5">
        <v>0</v>
      </c>
      <c r="D18" s="5">
        <v>0.25</v>
      </c>
      <c r="E18" s="5">
        <v>0</v>
      </c>
      <c r="F18" s="9">
        <v>76</v>
      </c>
      <c r="G18" s="9">
        <v>26</v>
      </c>
      <c r="H18" s="9">
        <v>0</v>
      </c>
      <c r="I18" s="10">
        <v>15</v>
      </c>
      <c r="J18" s="7">
        <v>0</v>
      </c>
      <c r="K18" s="33"/>
    </row>
    <row r="19" spans="1:11" ht="15">
      <c r="A19" s="4" t="s">
        <v>84</v>
      </c>
      <c r="B19" s="5">
        <v>0.5</v>
      </c>
      <c r="C19" s="5">
        <v>0</v>
      </c>
      <c r="D19" s="5">
        <v>0.5</v>
      </c>
      <c r="E19" s="5">
        <v>0</v>
      </c>
      <c r="F19" s="9">
        <v>161</v>
      </c>
      <c r="G19" s="9">
        <v>73</v>
      </c>
      <c r="H19" s="9">
        <v>1</v>
      </c>
      <c r="I19" s="10">
        <v>32</v>
      </c>
      <c r="J19" s="7">
        <v>2</v>
      </c>
      <c r="K19" s="33"/>
    </row>
    <row r="20" spans="1:11">
      <c r="A20" s="4" t="s">
        <v>85</v>
      </c>
      <c r="B20" s="5">
        <v>0</v>
      </c>
      <c r="C20" s="5">
        <v>0.5</v>
      </c>
      <c r="D20" s="5">
        <v>0</v>
      </c>
      <c r="E20" s="5">
        <v>0</v>
      </c>
      <c r="F20" s="5">
        <v>86</v>
      </c>
      <c r="G20" s="5">
        <v>21</v>
      </c>
      <c r="H20" s="5">
        <v>0</v>
      </c>
      <c r="I20" s="72">
        <v>14</v>
      </c>
      <c r="J20" s="3">
        <v>0</v>
      </c>
    </row>
    <row r="21" spans="1:11" ht="50.25" customHeight="1">
      <c r="A21" s="13" t="s">
        <v>21</v>
      </c>
      <c r="B21" s="73">
        <f t="shared" ref="B21:J21" si="0">B14+B15+B16+B17+B18+B19+B20</f>
        <v>10</v>
      </c>
      <c r="C21" s="73">
        <f t="shared" si="0"/>
        <v>1</v>
      </c>
      <c r="D21" s="73">
        <f t="shared" si="0"/>
        <v>3.25</v>
      </c>
      <c r="E21" s="73">
        <f t="shared" si="0"/>
        <v>6.75</v>
      </c>
      <c r="F21" s="70">
        <f t="shared" si="0"/>
        <v>2560</v>
      </c>
      <c r="G21" s="70">
        <f t="shared" si="0"/>
        <v>497</v>
      </c>
      <c r="H21" s="70">
        <f t="shared" si="0"/>
        <v>4</v>
      </c>
      <c r="I21" s="70">
        <f t="shared" si="0"/>
        <v>349</v>
      </c>
      <c r="J21" s="70">
        <f t="shared" si="0"/>
        <v>5</v>
      </c>
    </row>
    <row r="22" spans="1:11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</row>
    <row r="23" spans="1:11">
      <c r="A23" s="39" t="s">
        <v>22</v>
      </c>
      <c r="B23" s="40" t="s">
        <v>86</v>
      </c>
      <c r="C23" s="41"/>
      <c r="D23" s="42"/>
      <c r="E23" s="41"/>
      <c r="F23" s="41"/>
      <c r="G23" s="41"/>
      <c r="H23" s="41" t="s">
        <v>87</v>
      </c>
      <c r="I23" s="1" t="s">
        <v>0</v>
      </c>
      <c r="J23" s="1" t="s">
        <v>0</v>
      </c>
    </row>
    <row r="24" spans="1:11">
      <c r="A24" s="41"/>
      <c r="B24" s="23" t="s">
        <v>26</v>
      </c>
      <c r="C24" s="43"/>
      <c r="D24" s="44" t="s">
        <v>27</v>
      </c>
      <c r="E24" s="43"/>
      <c r="F24" s="44" t="s">
        <v>28</v>
      </c>
      <c r="G24" s="43"/>
      <c r="H24" s="134" t="s">
        <v>29</v>
      </c>
      <c r="I24" s="134"/>
      <c r="J24" s="1" t="s">
        <v>0</v>
      </c>
    </row>
    <row r="25" spans="1:11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</row>
    <row r="26" spans="1:11">
      <c r="A26" s="39" t="s">
        <v>30</v>
      </c>
      <c r="B26" s="42" t="s">
        <v>88</v>
      </c>
      <c r="C26" s="41"/>
      <c r="D26" s="136" t="s">
        <v>89</v>
      </c>
      <c r="E26" s="136"/>
      <c r="F26" s="42"/>
      <c r="G26" s="122" t="s">
        <v>90</v>
      </c>
      <c r="H26" s="122"/>
      <c r="I26" s="1" t="s">
        <v>0</v>
      </c>
      <c r="J26" s="1" t="s">
        <v>0</v>
      </c>
    </row>
    <row r="27" spans="1:11">
      <c r="A27" s="41"/>
      <c r="B27" s="46" t="s">
        <v>34</v>
      </c>
      <c r="C27" s="41"/>
      <c r="D27" s="135" t="s">
        <v>35</v>
      </c>
      <c r="E27" s="135"/>
      <c r="F27" s="135" t="s">
        <v>36</v>
      </c>
      <c r="G27" s="135"/>
      <c r="H27" s="135"/>
      <c r="I27" s="1" t="s">
        <v>0</v>
      </c>
      <c r="J27" s="1" t="s">
        <v>0</v>
      </c>
    </row>
    <row r="28" spans="1:11">
      <c r="A28" s="41"/>
      <c r="B28" s="48"/>
      <c r="C28" s="41"/>
      <c r="D28" s="48"/>
      <c r="E28" s="41"/>
      <c r="F28" s="48"/>
      <c r="G28" s="1" t="s">
        <v>0</v>
      </c>
      <c r="H28" s="1" t="s">
        <v>0</v>
      </c>
      <c r="I28" s="1" t="s">
        <v>0</v>
      </c>
      <c r="J28" s="1" t="s">
        <v>0</v>
      </c>
    </row>
    <row r="29" spans="1:11">
      <c r="A29" s="39" t="s">
        <v>37</v>
      </c>
      <c r="B29" s="40" t="s">
        <v>0</v>
      </c>
      <c r="C29" s="41"/>
      <c r="D29" s="41"/>
      <c r="E29" s="41"/>
      <c r="F29" s="41"/>
      <c r="G29" s="1" t="s">
        <v>0</v>
      </c>
      <c r="H29" s="1" t="s">
        <v>0</v>
      </c>
      <c r="I29" s="1" t="s">
        <v>0</v>
      </c>
      <c r="J29" s="1" t="s">
        <v>0</v>
      </c>
    </row>
    <row r="30" spans="1:11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</row>
  </sheetData>
  <mergeCells count="22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H24:I24"/>
    <mergeCell ref="D26:E26"/>
    <mergeCell ref="G26:H26"/>
    <mergeCell ref="D27:E27"/>
    <mergeCell ref="F27:H27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5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0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0</v>
      </c>
      <c r="B14" s="5" t="s">
        <v>0</v>
      </c>
      <c r="C14" s="5" t="s">
        <v>0</v>
      </c>
      <c r="D14" s="5" t="s">
        <v>0</v>
      </c>
      <c r="E14" s="5" t="s">
        <v>0</v>
      </c>
      <c r="F14" s="49"/>
      <c r="G14" s="49"/>
      <c r="H14" s="49"/>
      <c r="I14" s="49"/>
      <c r="J14" s="50"/>
      <c r="K14" s="33" t="s">
        <v>0</v>
      </c>
    </row>
    <row r="15" spans="1:11">
      <c r="A15" s="4" t="s">
        <v>0</v>
      </c>
      <c r="B15" s="5" t="s">
        <v>0</v>
      </c>
      <c r="C15" s="5" t="s">
        <v>0</v>
      </c>
      <c r="D15" s="5" t="s">
        <v>0</v>
      </c>
      <c r="E15" s="5" t="s">
        <v>0</v>
      </c>
      <c r="F15" s="5" t="s">
        <v>0</v>
      </c>
      <c r="G15" s="5" t="s">
        <v>0</v>
      </c>
      <c r="H15" s="5" t="s">
        <v>0</v>
      </c>
      <c r="I15" s="5" t="s">
        <v>0</v>
      </c>
      <c r="J15" s="5" t="s">
        <v>0</v>
      </c>
    </row>
    <row r="16" spans="1:11" ht="50.25" customHeight="1">
      <c r="A16" s="13" t="s">
        <v>21</v>
      </c>
      <c r="B16" s="70">
        <v>5.27</v>
      </c>
      <c r="C16" s="70">
        <v>1.61</v>
      </c>
      <c r="D16" s="70">
        <v>1</v>
      </c>
      <c r="E16" s="70">
        <v>10</v>
      </c>
      <c r="F16" s="71">
        <v>528</v>
      </c>
      <c r="G16" s="71">
        <v>221</v>
      </c>
      <c r="H16" s="71">
        <v>4</v>
      </c>
      <c r="I16" s="71">
        <v>58</v>
      </c>
      <c r="J16" s="71">
        <v>4</v>
      </c>
    </row>
    <row r="17" spans="1:10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</row>
    <row r="18" spans="1:10">
      <c r="A18" s="39" t="s">
        <v>22</v>
      </c>
      <c r="B18" s="40" t="s">
        <v>0</v>
      </c>
      <c r="C18" s="41"/>
      <c r="D18" s="42"/>
      <c r="E18" s="41"/>
      <c r="F18" s="41"/>
      <c r="G18" s="41"/>
      <c r="H18" s="41"/>
      <c r="I18" s="1" t="s">
        <v>0</v>
      </c>
      <c r="J18" s="1" t="s">
        <v>0</v>
      </c>
    </row>
    <row r="19" spans="1:10">
      <c r="A19" s="41"/>
      <c r="B19" s="23" t="s">
        <v>26</v>
      </c>
      <c r="C19" s="43"/>
      <c r="D19" s="44" t="s">
        <v>27</v>
      </c>
      <c r="E19" s="43"/>
      <c r="F19" s="44" t="s">
        <v>28</v>
      </c>
      <c r="G19" s="43"/>
      <c r="H19" s="134" t="s">
        <v>29</v>
      </c>
      <c r="I19" s="134"/>
      <c r="J19" s="1" t="s">
        <v>0</v>
      </c>
    </row>
    <row r="20" spans="1:1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</row>
    <row r="21" spans="1:10">
      <c r="A21" s="39" t="s">
        <v>30</v>
      </c>
      <c r="B21" s="42"/>
      <c r="C21" s="41"/>
      <c r="D21" s="26" t="s">
        <v>0</v>
      </c>
      <c r="E21" s="45" t="s">
        <v>0</v>
      </c>
      <c r="F21" s="42"/>
      <c r="G21" s="122" t="s">
        <v>0</v>
      </c>
      <c r="H21" s="122"/>
      <c r="I21" s="1" t="s">
        <v>0</v>
      </c>
      <c r="J21" s="1" t="s">
        <v>0</v>
      </c>
    </row>
    <row r="22" spans="1:10">
      <c r="A22" s="41"/>
      <c r="B22" s="46" t="s">
        <v>34</v>
      </c>
      <c r="C22" s="41"/>
      <c r="D22" s="135" t="s">
        <v>35</v>
      </c>
      <c r="E22" s="135"/>
      <c r="F22" s="135" t="s">
        <v>36</v>
      </c>
      <c r="G22" s="135"/>
      <c r="H22" s="135"/>
      <c r="I22" s="1" t="s">
        <v>0</v>
      </c>
      <c r="J22" s="1" t="s">
        <v>0</v>
      </c>
    </row>
    <row r="23" spans="1:10">
      <c r="A23" s="41"/>
      <c r="B23" s="48"/>
      <c r="C23" s="41"/>
      <c r="D23" s="48"/>
      <c r="E23" s="41"/>
      <c r="F23" s="48"/>
      <c r="G23" s="1" t="s">
        <v>0</v>
      </c>
      <c r="H23" s="1" t="s">
        <v>0</v>
      </c>
      <c r="I23" s="1" t="s">
        <v>0</v>
      </c>
      <c r="J23" s="1" t="s">
        <v>0</v>
      </c>
    </row>
    <row r="24" spans="1:10">
      <c r="A24" s="39" t="s">
        <v>37</v>
      </c>
      <c r="B24" s="40" t="s">
        <v>0</v>
      </c>
      <c r="C24" s="41"/>
      <c r="D24" s="41"/>
      <c r="E24" s="41"/>
      <c r="F24" s="41"/>
      <c r="G24" s="1" t="s">
        <v>0</v>
      </c>
      <c r="H24" s="1" t="s">
        <v>0</v>
      </c>
      <c r="I24" s="1" t="s">
        <v>0</v>
      </c>
      <c r="J24" s="1" t="s">
        <v>0</v>
      </c>
    </row>
    <row r="25" spans="1:10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19:I19"/>
    <mergeCell ref="G21:H21"/>
    <mergeCell ref="D22:E22"/>
    <mergeCell ref="F22:H22"/>
    <mergeCell ref="B8:J8"/>
    <mergeCell ref="G9:G12"/>
    <mergeCell ref="H9:H12"/>
    <mergeCell ref="I9:I12"/>
    <mergeCell ref="J9:J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K29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91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92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38.25">
      <c r="A14" s="4" t="s">
        <v>93</v>
      </c>
      <c r="B14" s="5">
        <v>1.3</v>
      </c>
      <c r="C14" s="5" t="s">
        <v>0</v>
      </c>
      <c r="D14" s="5">
        <v>2</v>
      </c>
      <c r="E14" s="5" t="s">
        <v>0</v>
      </c>
      <c r="F14" s="6">
        <v>157</v>
      </c>
      <c r="G14" s="6">
        <v>95</v>
      </c>
      <c r="H14" s="6"/>
      <c r="I14" s="6">
        <v>10</v>
      </c>
      <c r="J14" s="7"/>
      <c r="K14" s="33" t="s">
        <v>0</v>
      </c>
    </row>
    <row r="15" spans="1:11" ht="38.25">
      <c r="A15" s="4" t="s">
        <v>94</v>
      </c>
      <c r="B15" s="5">
        <v>11.5</v>
      </c>
      <c r="C15" s="5"/>
      <c r="D15" s="5">
        <v>8</v>
      </c>
      <c r="E15" s="5">
        <v>10</v>
      </c>
      <c r="F15" s="9">
        <v>1330</v>
      </c>
      <c r="G15" s="9">
        <v>548</v>
      </c>
      <c r="H15" s="9">
        <v>3</v>
      </c>
      <c r="I15" s="10">
        <v>178</v>
      </c>
      <c r="J15" s="7"/>
      <c r="K15" s="33"/>
    </row>
    <row r="16" spans="1:11" ht="38.25">
      <c r="A16" s="4" t="s">
        <v>95</v>
      </c>
      <c r="B16" s="5">
        <v>1.3</v>
      </c>
      <c r="C16" s="5"/>
      <c r="D16" s="5">
        <v>2</v>
      </c>
      <c r="E16" s="5"/>
      <c r="F16" s="9">
        <v>160</v>
      </c>
      <c r="G16" s="9">
        <v>63</v>
      </c>
      <c r="H16" s="9"/>
      <c r="I16" s="10">
        <v>12</v>
      </c>
      <c r="J16" s="7"/>
      <c r="K16" s="33"/>
    </row>
    <row r="17" spans="1:11" ht="38.25">
      <c r="A17" s="4" t="s">
        <v>96</v>
      </c>
      <c r="B17" s="5">
        <v>1.8</v>
      </c>
      <c r="C17" s="5">
        <v>0.3</v>
      </c>
      <c r="D17" s="5">
        <v>1</v>
      </c>
      <c r="E17" s="5">
        <v>2</v>
      </c>
      <c r="F17" s="9">
        <v>270</v>
      </c>
      <c r="G17" s="9">
        <v>140</v>
      </c>
      <c r="H17" s="9"/>
      <c r="I17" s="10">
        <v>4</v>
      </c>
      <c r="J17" s="7"/>
      <c r="K17" s="33"/>
    </row>
    <row r="18" spans="1:11" ht="38.25">
      <c r="A18" s="4" t="s">
        <v>97</v>
      </c>
      <c r="B18" s="5">
        <v>1.5</v>
      </c>
      <c r="C18" s="5"/>
      <c r="D18" s="5"/>
      <c r="E18" s="5">
        <v>5</v>
      </c>
      <c r="F18" s="9">
        <v>196</v>
      </c>
      <c r="G18" s="9">
        <v>140</v>
      </c>
      <c r="H18" s="9"/>
      <c r="I18" s="10"/>
      <c r="J18" s="7"/>
      <c r="K18" s="33"/>
    </row>
    <row r="19" spans="1:11" ht="38.25">
      <c r="A19" s="4" t="s">
        <v>98</v>
      </c>
      <c r="B19" s="5">
        <v>0.5</v>
      </c>
      <c r="C19" s="5" t="s">
        <v>0</v>
      </c>
      <c r="D19" s="5" t="s">
        <v>0</v>
      </c>
      <c r="E19" s="5">
        <v>1</v>
      </c>
      <c r="F19" s="5">
        <v>59</v>
      </c>
      <c r="G19" s="5">
        <v>32</v>
      </c>
      <c r="H19" s="5" t="s">
        <v>0</v>
      </c>
      <c r="I19" s="72">
        <v>8</v>
      </c>
      <c r="J19" s="3" t="s">
        <v>0</v>
      </c>
    </row>
    <row r="20" spans="1:11" ht="50.25" customHeight="1">
      <c r="A20" s="13" t="s">
        <v>21</v>
      </c>
      <c r="B20" s="70">
        <f t="shared" ref="B20:J20" si="0">SUM(B14:B19)</f>
        <v>17.900000000000002</v>
      </c>
      <c r="C20" s="70">
        <f t="shared" si="0"/>
        <v>0.3</v>
      </c>
      <c r="D20" s="70">
        <f t="shared" si="0"/>
        <v>13</v>
      </c>
      <c r="E20" s="70">
        <f t="shared" si="0"/>
        <v>18</v>
      </c>
      <c r="F20" s="70">
        <f t="shared" si="0"/>
        <v>2172</v>
      </c>
      <c r="G20" s="70">
        <f t="shared" si="0"/>
        <v>1018</v>
      </c>
      <c r="H20" s="70">
        <f t="shared" si="0"/>
        <v>3</v>
      </c>
      <c r="I20" s="70">
        <f t="shared" si="0"/>
        <v>212</v>
      </c>
      <c r="J20" s="70">
        <f t="shared" si="0"/>
        <v>0</v>
      </c>
    </row>
    <row r="21" spans="1:1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</row>
    <row r="22" spans="1:11">
      <c r="A22" s="39" t="s">
        <v>22</v>
      </c>
      <c r="B22" s="40" t="s">
        <v>99</v>
      </c>
      <c r="C22" s="41"/>
      <c r="D22" s="42" t="s">
        <v>100</v>
      </c>
      <c r="E22" s="41"/>
      <c r="F22" s="41"/>
      <c r="G22" s="41"/>
      <c r="H22" s="41"/>
      <c r="I22" s="1" t="s">
        <v>0</v>
      </c>
      <c r="J22" s="1" t="s">
        <v>0</v>
      </c>
    </row>
    <row r="23" spans="1:11">
      <c r="A23" s="41"/>
      <c r="B23" s="23" t="s">
        <v>26</v>
      </c>
      <c r="C23" s="43"/>
      <c r="D23" s="44" t="s">
        <v>27</v>
      </c>
      <c r="E23" s="43"/>
      <c r="F23" s="44" t="s">
        <v>28</v>
      </c>
      <c r="G23" s="43"/>
      <c r="H23" s="134" t="s">
        <v>29</v>
      </c>
      <c r="I23" s="134"/>
      <c r="J23" s="1" t="s">
        <v>0</v>
      </c>
    </row>
    <row r="24" spans="1:11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  <row r="25" spans="1:11" ht="25.5">
      <c r="A25" s="39" t="s">
        <v>30</v>
      </c>
      <c r="B25" s="42" t="s">
        <v>101</v>
      </c>
      <c r="C25" s="41"/>
      <c r="D25" s="26" t="s">
        <v>102</v>
      </c>
      <c r="E25" s="45" t="s">
        <v>0</v>
      </c>
      <c r="F25" s="42"/>
      <c r="G25" s="122" t="s">
        <v>103</v>
      </c>
      <c r="H25" s="122"/>
      <c r="I25" s="1" t="s">
        <v>0</v>
      </c>
      <c r="J25" s="1" t="s">
        <v>0</v>
      </c>
    </row>
    <row r="26" spans="1:11">
      <c r="A26" s="41"/>
      <c r="B26" s="46" t="s">
        <v>34</v>
      </c>
      <c r="C26" s="41"/>
      <c r="D26" s="135" t="s">
        <v>35</v>
      </c>
      <c r="E26" s="135"/>
      <c r="F26" s="135" t="s">
        <v>36</v>
      </c>
      <c r="G26" s="135"/>
      <c r="H26" s="135"/>
      <c r="I26" s="1" t="s">
        <v>0</v>
      </c>
      <c r="J26" s="1" t="s">
        <v>0</v>
      </c>
    </row>
    <row r="27" spans="1:11">
      <c r="A27" s="41"/>
      <c r="B27" s="48"/>
      <c r="C27" s="41"/>
      <c r="D27" s="48"/>
      <c r="E27" s="41"/>
      <c r="F27" s="48"/>
      <c r="G27" s="1" t="s">
        <v>0</v>
      </c>
      <c r="H27" s="1" t="s">
        <v>0</v>
      </c>
      <c r="I27" s="1" t="s">
        <v>0</v>
      </c>
      <c r="J27" s="1" t="s">
        <v>0</v>
      </c>
    </row>
    <row r="28" spans="1:11">
      <c r="A28" s="39" t="s">
        <v>37</v>
      </c>
      <c r="B28" s="40" t="s">
        <v>0</v>
      </c>
      <c r="C28" s="41"/>
      <c r="D28" s="41"/>
      <c r="E28" s="41"/>
      <c r="F28" s="41"/>
      <c r="G28" s="1" t="s">
        <v>0</v>
      </c>
      <c r="H28" s="1" t="s">
        <v>0</v>
      </c>
      <c r="I28" s="1" t="s">
        <v>0</v>
      </c>
      <c r="J28" s="1" t="s">
        <v>0</v>
      </c>
    </row>
    <row r="29" spans="1:11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23:I23"/>
    <mergeCell ref="G25:H25"/>
    <mergeCell ref="D26:E26"/>
    <mergeCell ref="F26:H26"/>
    <mergeCell ref="B8:J8"/>
    <mergeCell ref="G9:G12"/>
    <mergeCell ref="H9:H12"/>
    <mergeCell ref="I9:I12"/>
    <mergeCell ref="J9:J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>
  <dimension ref="A1:K25"/>
  <sheetViews>
    <sheetView topLeftCell="C1"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0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0</v>
      </c>
      <c r="B14" s="5" t="s">
        <v>0</v>
      </c>
      <c r="C14" s="5" t="s">
        <v>0</v>
      </c>
      <c r="D14" s="5" t="s">
        <v>0</v>
      </c>
      <c r="E14" s="5" t="s">
        <v>0</v>
      </c>
      <c r="F14" s="49"/>
      <c r="G14" s="49"/>
      <c r="H14" s="49"/>
      <c r="I14" s="49"/>
      <c r="J14" s="50"/>
      <c r="K14" s="33" t="s">
        <v>0</v>
      </c>
    </row>
    <row r="15" spans="1:11">
      <c r="A15" s="4" t="s">
        <v>0</v>
      </c>
      <c r="B15" s="5" t="s">
        <v>0</v>
      </c>
      <c r="C15" s="5" t="s">
        <v>0</v>
      </c>
      <c r="D15" s="5" t="s">
        <v>0</v>
      </c>
      <c r="E15" s="5" t="s">
        <v>0</v>
      </c>
      <c r="F15" s="5" t="s">
        <v>0</v>
      </c>
      <c r="G15" s="5" t="s">
        <v>0</v>
      </c>
      <c r="H15" s="5" t="s">
        <v>0</v>
      </c>
      <c r="I15" s="5" t="s">
        <v>0</v>
      </c>
      <c r="J15" s="5" t="s">
        <v>0</v>
      </c>
    </row>
    <row r="16" spans="1:11" ht="50.25" customHeight="1">
      <c r="A16" s="13" t="s">
        <v>21</v>
      </c>
      <c r="B16" s="74">
        <v>9.8000000000000007</v>
      </c>
      <c r="C16" s="74">
        <v>0</v>
      </c>
      <c r="D16" s="74">
        <v>4</v>
      </c>
      <c r="E16" s="74">
        <v>18</v>
      </c>
      <c r="F16" s="74">
        <v>2454</v>
      </c>
      <c r="G16" s="74">
        <v>840</v>
      </c>
      <c r="H16" s="74">
        <v>4</v>
      </c>
      <c r="I16" s="74">
        <v>142</v>
      </c>
      <c r="J16" s="74">
        <v>0</v>
      </c>
    </row>
    <row r="17" spans="1:10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</row>
    <row r="18" spans="1:10">
      <c r="A18" s="39" t="s">
        <v>22</v>
      </c>
      <c r="B18" s="40" t="s">
        <v>0</v>
      </c>
      <c r="C18" s="41"/>
      <c r="D18" s="42"/>
      <c r="E18" s="41"/>
      <c r="F18" s="41"/>
      <c r="G18" s="41"/>
      <c r="H18" s="41"/>
      <c r="I18" s="1" t="s">
        <v>0</v>
      </c>
      <c r="J18" s="1" t="s">
        <v>0</v>
      </c>
    </row>
    <row r="19" spans="1:10">
      <c r="A19" s="41"/>
      <c r="B19" s="23" t="s">
        <v>26</v>
      </c>
      <c r="C19" s="43"/>
      <c r="D19" s="44" t="s">
        <v>27</v>
      </c>
      <c r="E19" s="43"/>
      <c r="F19" s="44" t="s">
        <v>28</v>
      </c>
      <c r="G19" s="43"/>
      <c r="H19" s="134" t="s">
        <v>29</v>
      </c>
      <c r="I19" s="134"/>
      <c r="J19" s="1" t="s">
        <v>0</v>
      </c>
    </row>
    <row r="20" spans="1:1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</row>
    <row r="21" spans="1:10">
      <c r="A21" s="39" t="s">
        <v>30</v>
      </c>
      <c r="B21" s="42"/>
      <c r="C21" s="41"/>
      <c r="D21" s="26" t="s">
        <v>0</v>
      </c>
      <c r="E21" s="45" t="s">
        <v>0</v>
      </c>
      <c r="F21" s="42"/>
      <c r="G21" s="122" t="s">
        <v>0</v>
      </c>
      <c r="H21" s="122"/>
      <c r="I21" s="1" t="s">
        <v>0</v>
      </c>
      <c r="J21" s="1" t="s">
        <v>0</v>
      </c>
    </row>
    <row r="22" spans="1:10">
      <c r="A22" s="41"/>
      <c r="B22" s="46" t="s">
        <v>34</v>
      </c>
      <c r="C22" s="41"/>
      <c r="D22" s="135" t="s">
        <v>35</v>
      </c>
      <c r="E22" s="135"/>
      <c r="F22" s="135" t="s">
        <v>36</v>
      </c>
      <c r="G22" s="135"/>
      <c r="H22" s="135"/>
      <c r="I22" s="1" t="s">
        <v>0</v>
      </c>
      <c r="J22" s="1" t="s">
        <v>0</v>
      </c>
    </row>
    <row r="23" spans="1:10">
      <c r="A23" s="41"/>
      <c r="B23" s="48"/>
      <c r="C23" s="41"/>
      <c r="D23" s="48"/>
      <c r="E23" s="41"/>
      <c r="F23" s="48"/>
      <c r="G23" s="1" t="s">
        <v>0</v>
      </c>
      <c r="H23" s="1" t="s">
        <v>0</v>
      </c>
      <c r="I23" s="1" t="s">
        <v>0</v>
      </c>
      <c r="J23" s="1" t="s">
        <v>0</v>
      </c>
    </row>
    <row r="24" spans="1:10">
      <c r="A24" s="39" t="s">
        <v>37</v>
      </c>
      <c r="B24" s="40" t="s">
        <v>0</v>
      </c>
      <c r="C24" s="41"/>
      <c r="D24" s="41"/>
      <c r="E24" s="41"/>
      <c r="F24" s="41"/>
      <c r="G24" s="1" t="s">
        <v>0</v>
      </c>
      <c r="H24" s="1" t="s">
        <v>0</v>
      </c>
      <c r="I24" s="1" t="s">
        <v>0</v>
      </c>
      <c r="J24" s="1" t="s">
        <v>0</v>
      </c>
    </row>
    <row r="25" spans="1:10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19:I19"/>
    <mergeCell ref="G21:H21"/>
    <mergeCell ref="D22:E22"/>
    <mergeCell ref="F22:H22"/>
    <mergeCell ref="B8:J8"/>
    <mergeCell ref="G9:G12"/>
    <mergeCell ref="H9:H12"/>
    <mergeCell ref="I9:I12"/>
    <mergeCell ref="J9:J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5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0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0</v>
      </c>
      <c r="B14" s="5" t="s">
        <v>0</v>
      </c>
      <c r="C14" s="5" t="s">
        <v>0</v>
      </c>
      <c r="D14" s="5" t="s">
        <v>0</v>
      </c>
      <c r="E14" s="5" t="s">
        <v>0</v>
      </c>
      <c r="F14" s="49"/>
      <c r="G14" s="49"/>
      <c r="H14" s="49"/>
      <c r="I14" s="49"/>
      <c r="J14" s="50"/>
      <c r="K14" s="33" t="s">
        <v>0</v>
      </c>
    </row>
    <row r="15" spans="1:11">
      <c r="A15" s="4" t="s">
        <v>0</v>
      </c>
      <c r="B15" s="5" t="s">
        <v>0</v>
      </c>
      <c r="C15" s="5" t="s">
        <v>0</v>
      </c>
      <c r="D15" s="5" t="s">
        <v>0</v>
      </c>
      <c r="E15" s="5" t="s">
        <v>0</v>
      </c>
      <c r="F15" s="5" t="s">
        <v>0</v>
      </c>
      <c r="G15" s="5" t="s">
        <v>0</v>
      </c>
      <c r="H15" s="5" t="s">
        <v>0</v>
      </c>
      <c r="I15" s="5" t="s">
        <v>0</v>
      </c>
      <c r="J15" s="5" t="s">
        <v>0</v>
      </c>
    </row>
    <row r="16" spans="1:11" ht="50.25" customHeight="1">
      <c r="A16" s="13" t="s">
        <v>21</v>
      </c>
      <c r="B16" s="70">
        <v>9</v>
      </c>
      <c r="C16" s="70">
        <v>0</v>
      </c>
      <c r="D16" s="70">
        <v>2</v>
      </c>
      <c r="E16" s="70">
        <v>11</v>
      </c>
      <c r="F16" s="71">
        <v>637</v>
      </c>
      <c r="G16" s="71">
        <v>169</v>
      </c>
      <c r="H16" s="71">
        <v>16</v>
      </c>
      <c r="I16" s="71">
        <v>93</v>
      </c>
      <c r="J16" s="71">
        <v>9</v>
      </c>
    </row>
    <row r="17" spans="1:10">
      <c r="A17" s="1" t="s">
        <v>0</v>
      </c>
      <c r="B17" s="1" t="s">
        <v>0</v>
      </c>
      <c r="C17" s="1" t="s">
        <v>0</v>
      </c>
      <c r="D17" s="1" t="s">
        <v>0</v>
      </c>
      <c r="E17" s="1" t="s">
        <v>0</v>
      </c>
      <c r="F17" s="1" t="s">
        <v>0</v>
      </c>
      <c r="G17" s="1" t="s">
        <v>0</v>
      </c>
      <c r="H17" s="1" t="s">
        <v>0</v>
      </c>
      <c r="I17" s="1" t="s">
        <v>0</v>
      </c>
      <c r="J17" s="1" t="s">
        <v>0</v>
      </c>
    </row>
    <row r="18" spans="1:10">
      <c r="A18" s="39" t="s">
        <v>22</v>
      </c>
      <c r="B18" s="40" t="s">
        <v>0</v>
      </c>
      <c r="C18" s="41"/>
      <c r="D18" s="42"/>
      <c r="E18" s="41"/>
      <c r="F18" s="41"/>
      <c r="G18" s="41"/>
      <c r="H18" s="41"/>
      <c r="I18" s="1" t="s">
        <v>0</v>
      </c>
      <c r="J18" s="1" t="s">
        <v>0</v>
      </c>
    </row>
    <row r="19" spans="1:10">
      <c r="A19" s="41"/>
      <c r="B19" s="23" t="s">
        <v>26</v>
      </c>
      <c r="C19" s="43"/>
      <c r="D19" s="44" t="s">
        <v>27</v>
      </c>
      <c r="E19" s="43"/>
      <c r="F19" s="44" t="s">
        <v>28</v>
      </c>
      <c r="G19" s="43"/>
      <c r="H19" s="134" t="s">
        <v>29</v>
      </c>
      <c r="I19" s="134"/>
      <c r="J19" s="1" t="s">
        <v>0</v>
      </c>
    </row>
    <row r="20" spans="1:10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</row>
    <row r="21" spans="1:10">
      <c r="A21" s="39" t="s">
        <v>30</v>
      </c>
      <c r="B21" s="42"/>
      <c r="C21" s="41"/>
      <c r="D21" s="26" t="s">
        <v>0</v>
      </c>
      <c r="E21" s="45" t="s">
        <v>0</v>
      </c>
      <c r="F21" s="42"/>
      <c r="G21" s="122" t="s">
        <v>0</v>
      </c>
      <c r="H21" s="122"/>
      <c r="I21" s="1" t="s">
        <v>0</v>
      </c>
      <c r="J21" s="1" t="s">
        <v>0</v>
      </c>
    </row>
    <row r="22" spans="1:10">
      <c r="A22" s="41"/>
      <c r="B22" s="46" t="s">
        <v>34</v>
      </c>
      <c r="C22" s="41"/>
      <c r="D22" s="135" t="s">
        <v>35</v>
      </c>
      <c r="E22" s="135"/>
      <c r="F22" s="135" t="s">
        <v>36</v>
      </c>
      <c r="G22" s="135"/>
      <c r="H22" s="135"/>
      <c r="I22" s="1" t="s">
        <v>0</v>
      </c>
      <c r="J22" s="1" t="s">
        <v>0</v>
      </c>
    </row>
    <row r="23" spans="1:10">
      <c r="A23" s="41"/>
      <c r="B23" s="48"/>
      <c r="C23" s="41"/>
      <c r="D23" s="48"/>
      <c r="E23" s="41"/>
      <c r="F23" s="48"/>
      <c r="G23" s="1" t="s">
        <v>0</v>
      </c>
      <c r="H23" s="1" t="s">
        <v>0</v>
      </c>
      <c r="I23" s="1" t="s">
        <v>0</v>
      </c>
      <c r="J23" s="1" t="s">
        <v>0</v>
      </c>
    </row>
    <row r="24" spans="1:10">
      <c r="A24" s="39" t="s">
        <v>37</v>
      </c>
      <c r="B24" s="40" t="s">
        <v>0</v>
      </c>
      <c r="C24" s="41"/>
      <c r="D24" s="41"/>
      <c r="E24" s="41"/>
      <c r="F24" s="41"/>
      <c r="G24" s="1" t="s">
        <v>0</v>
      </c>
      <c r="H24" s="1" t="s">
        <v>0</v>
      </c>
      <c r="I24" s="1" t="s">
        <v>0</v>
      </c>
      <c r="J24" s="1" t="s">
        <v>0</v>
      </c>
    </row>
    <row r="25" spans="1:10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19:I19"/>
    <mergeCell ref="G21:H21"/>
    <mergeCell ref="D22:E22"/>
    <mergeCell ref="F22:H22"/>
    <mergeCell ref="B8:J8"/>
    <mergeCell ref="G9:G12"/>
    <mergeCell ref="H9:H12"/>
    <mergeCell ref="I9:I12"/>
    <mergeCell ref="J9:J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K28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104</v>
      </c>
      <c r="B4" s="131"/>
      <c r="C4" s="131"/>
      <c r="D4" s="132" t="s">
        <v>0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105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106</v>
      </c>
      <c r="B14" s="5">
        <v>1</v>
      </c>
      <c r="C14" s="5"/>
      <c r="D14" s="5">
        <v>1</v>
      </c>
      <c r="E14" s="5">
        <v>1</v>
      </c>
      <c r="F14" s="6">
        <v>153</v>
      </c>
      <c r="G14" s="6">
        <v>16</v>
      </c>
      <c r="H14" s="6">
        <v>4</v>
      </c>
      <c r="I14" s="6">
        <v>21</v>
      </c>
      <c r="J14" s="7">
        <v>3</v>
      </c>
      <c r="K14" s="33"/>
    </row>
    <row r="15" spans="1:11" ht="15">
      <c r="A15" s="4" t="s">
        <v>107</v>
      </c>
      <c r="B15" s="5">
        <v>0.4</v>
      </c>
      <c r="C15" s="5"/>
      <c r="D15" s="5"/>
      <c r="E15" s="5">
        <v>1</v>
      </c>
      <c r="F15" s="6">
        <v>32</v>
      </c>
      <c r="G15" s="6">
        <v>7</v>
      </c>
      <c r="H15" s="6"/>
      <c r="I15" s="6">
        <v>8</v>
      </c>
      <c r="J15" s="7"/>
      <c r="K15" s="33"/>
    </row>
    <row r="16" spans="1:11" ht="15">
      <c r="A16" s="4" t="s">
        <v>108</v>
      </c>
      <c r="B16" s="5">
        <v>1.3</v>
      </c>
      <c r="C16" s="5"/>
      <c r="D16" s="5">
        <v>1</v>
      </c>
      <c r="E16" s="5">
        <v>1</v>
      </c>
      <c r="F16" s="6">
        <v>175</v>
      </c>
      <c r="G16" s="6">
        <v>25</v>
      </c>
      <c r="H16" s="6"/>
      <c r="I16" s="6">
        <v>30</v>
      </c>
      <c r="J16" s="7"/>
      <c r="K16" s="33"/>
    </row>
    <row r="17" spans="1:11" ht="15">
      <c r="A17" s="4" t="s">
        <v>109</v>
      </c>
      <c r="B17" s="5">
        <v>2</v>
      </c>
      <c r="C17" s="5" t="s">
        <v>0</v>
      </c>
      <c r="D17" s="5" t="s">
        <v>0</v>
      </c>
      <c r="E17" s="5">
        <v>4</v>
      </c>
      <c r="F17" s="6">
        <v>275</v>
      </c>
      <c r="G17" s="6">
        <v>135</v>
      </c>
      <c r="H17" s="49"/>
      <c r="I17" s="6">
        <v>63</v>
      </c>
      <c r="J17" s="50"/>
      <c r="K17" s="33" t="s">
        <v>0</v>
      </c>
    </row>
    <row r="18" spans="1:11">
      <c r="A18" s="4" t="s">
        <v>110</v>
      </c>
      <c r="B18" s="5">
        <v>0.4</v>
      </c>
      <c r="C18" s="5" t="s">
        <v>0</v>
      </c>
      <c r="D18" s="5" t="s">
        <v>0</v>
      </c>
      <c r="E18" s="5">
        <v>1</v>
      </c>
      <c r="F18" s="5">
        <v>33</v>
      </c>
      <c r="G18" s="5">
        <v>22</v>
      </c>
      <c r="H18" s="5" t="s">
        <v>0</v>
      </c>
      <c r="I18" s="5">
        <v>0</v>
      </c>
      <c r="J18" s="5" t="s">
        <v>0</v>
      </c>
    </row>
    <row r="19" spans="1:11" ht="50.25" customHeight="1">
      <c r="A19" s="13" t="s">
        <v>21</v>
      </c>
      <c r="B19" s="70">
        <v>5.0999999999999996</v>
      </c>
      <c r="C19" s="70" t="s">
        <v>0</v>
      </c>
      <c r="D19" s="70">
        <v>2</v>
      </c>
      <c r="E19" s="70">
        <v>9</v>
      </c>
      <c r="F19" s="70">
        <f>SUM(F13:F18)</f>
        <v>675</v>
      </c>
      <c r="G19" s="70">
        <v>205</v>
      </c>
      <c r="H19" s="70">
        <v>4</v>
      </c>
      <c r="I19" s="70">
        <v>122</v>
      </c>
      <c r="J19" s="70">
        <v>3</v>
      </c>
    </row>
    <row r="20" spans="1:11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</row>
    <row r="21" spans="1:11">
      <c r="A21" s="39" t="s">
        <v>22</v>
      </c>
      <c r="B21" s="40" t="s">
        <v>0</v>
      </c>
      <c r="C21" s="41" t="s">
        <v>111</v>
      </c>
      <c r="D21" s="42"/>
      <c r="E21" s="41"/>
      <c r="F21" s="41"/>
      <c r="G21" s="41"/>
      <c r="H21" s="141" t="s">
        <v>112</v>
      </c>
      <c r="I21" s="141"/>
      <c r="J21" s="1" t="s">
        <v>0</v>
      </c>
    </row>
    <row r="22" spans="1:11">
      <c r="A22" s="41"/>
      <c r="B22" s="23" t="s">
        <v>26</v>
      </c>
      <c r="C22" s="43"/>
      <c r="D22" s="44" t="s">
        <v>27</v>
      </c>
      <c r="E22" s="43"/>
      <c r="F22" s="44" t="s">
        <v>28</v>
      </c>
      <c r="G22" s="43"/>
      <c r="H22" s="134" t="s">
        <v>29</v>
      </c>
      <c r="I22" s="134"/>
      <c r="J22" s="1" t="s">
        <v>0</v>
      </c>
    </row>
    <row r="23" spans="1:11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</row>
    <row r="24" spans="1:11" ht="34.5" customHeight="1">
      <c r="A24" s="39" t="s">
        <v>30</v>
      </c>
      <c r="B24" s="142" t="s">
        <v>113</v>
      </c>
      <c r="C24" s="142"/>
      <c r="D24" s="136" t="s">
        <v>114</v>
      </c>
      <c r="E24" s="136"/>
      <c r="F24" s="42"/>
      <c r="G24" s="122" t="s">
        <v>115</v>
      </c>
      <c r="H24" s="122"/>
      <c r="I24" s="1" t="s">
        <v>0</v>
      </c>
      <c r="J24" s="1" t="s">
        <v>0</v>
      </c>
    </row>
    <row r="25" spans="1:11">
      <c r="A25" s="41"/>
      <c r="B25" s="135" t="s">
        <v>116</v>
      </c>
      <c r="C25" s="135"/>
      <c r="D25" s="135" t="s">
        <v>35</v>
      </c>
      <c r="E25" s="135"/>
      <c r="F25" s="135" t="s">
        <v>117</v>
      </c>
      <c r="G25" s="135"/>
      <c r="H25" s="135"/>
      <c r="I25" s="1" t="s">
        <v>0</v>
      </c>
      <c r="J25" s="1" t="s">
        <v>0</v>
      </c>
    </row>
    <row r="26" spans="1:11">
      <c r="A26" s="41"/>
      <c r="B26" s="48"/>
      <c r="C26" s="41"/>
      <c r="D26" s="135"/>
      <c r="E26" s="135"/>
      <c r="F26" s="48"/>
      <c r="G26" s="1" t="s">
        <v>0</v>
      </c>
      <c r="H26" s="1" t="s">
        <v>0</v>
      </c>
      <c r="I26" s="1" t="s">
        <v>0</v>
      </c>
      <c r="J26" s="1" t="s">
        <v>0</v>
      </c>
    </row>
    <row r="27" spans="1:11">
      <c r="A27" s="39" t="s">
        <v>37</v>
      </c>
      <c r="B27" s="40" t="s">
        <v>0</v>
      </c>
      <c r="C27" s="41"/>
      <c r="D27" s="41"/>
      <c r="E27" s="41"/>
      <c r="F27" s="41"/>
      <c r="G27" s="1" t="s">
        <v>0</v>
      </c>
      <c r="H27" s="1" t="s">
        <v>0</v>
      </c>
      <c r="I27" s="1" t="s">
        <v>0</v>
      </c>
      <c r="J27" s="1" t="s">
        <v>0</v>
      </c>
    </row>
    <row r="28" spans="1:11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</row>
  </sheetData>
  <mergeCells count="25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B25:C25"/>
    <mergeCell ref="D25:E26"/>
    <mergeCell ref="F25:H25"/>
    <mergeCell ref="H21:I21"/>
    <mergeCell ref="H22:I22"/>
    <mergeCell ref="B24:C24"/>
    <mergeCell ref="D24:E24"/>
    <mergeCell ref="G24:H24"/>
  </mergeCells>
  <pageMargins left="0.70078740157480324" right="0.70078740157480324" top="0.75196850393700776" bottom="0.75196850393700776" header="0.51181102362204689" footer="0.51181102362204689"/>
  <pageSetup paperSize="9" orientation="landscape" useFirstPageNumber="1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K24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45" t="s">
        <v>118</v>
      </c>
      <c r="E4" s="145"/>
      <c r="F4" s="145"/>
      <c r="G4" s="145"/>
      <c r="H4" s="145"/>
      <c r="I4" s="145"/>
      <c r="J4" s="145"/>
    </row>
    <row r="5" spans="1:11">
      <c r="A5" s="1" t="s">
        <v>0</v>
      </c>
      <c r="B5" s="1" t="s">
        <v>0</v>
      </c>
      <c r="C5" s="1" t="s">
        <v>0</v>
      </c>
      <c r="D5" s="75" t="s">
        <v>0</v>
      </c>
      <c r="E5" s="75" t="s">
        <v>0</v>
      </c>
      <c r="F5" s="75" t="s">
        <v>0</v>
      </c>
      <c r="G5" s="75" t="s">
        <v>0</v>
      </c>
      <c r="H5" s="75" t="s">
        <v>0</v>
      </c>
      <c r="I5" s="75" t="s">
        <v>0</v>
      </c>
      <c r="J5" s="75" t="s">
        <v>0</v>
      </c>
    </row>
    <row r="6" spans="1:11">
      <c r="A6" s="131" t="s">
        <v>4</v>
      </c>
      <c r="B6" s="131"/>
      <c r="C6" s="131"/>
      <c r="D6" s="145" t="s">
        <v>105</v>
      </c>
      <c r="E6" s="145"/>
      <c r="F6" s="145"/>
      <c r="G6" s="145"/>
      <c r="H6" s="145"/>
      <c r="I6" s="145"/>
      <c r="J6" s="145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>
      <c r="A14" s="4" t="s">
        <v>0</v>
      </c>
      <c r="B14" s="5">
        <v>7</v>
      </c>
      <c r="C14" s="5">
        <v>2.5</v>
      </c>
      <c r="D14" s="5">
        <v>4</v>
      </c>
      <c r="E14" s="5">
        <v>5</v>
      </c>
      <c r="F14" s="5">
        <v>494</v>
      </c>
      <c r="G14" s="5">
        <v>256</v>
      </c>
      <c r="H14" s="5">
        <v>9</v>
      </c>
      <c r="I14" s="5">
        <v>83</v>
      </c>
      <c r="J14" s="5">
        <v>8</v>
      </c>
    </row>
    <row r="15" spans="1:11" ht="50.25" customHeight="1">
      <c r="A15" s="13" t="s">
        <v>21</v>
      </c>
      <c r="B15" s="76">
        <v>7</v>
      </c>
      <c r="C15" s="77">
        <v>2.5</v>
      </c>
      <c r="D15" s="77">
        <v>4</v>
      </c>
      <c r="E15" s="77">
        <v>5</v>
      </c>
      <c r="F15" s="77">
        <v>494</v>
      </c>
      <c r="G15" s="77">
        <v>196</v>
      </c>
      <c r="H15" s="77">
        <v>9</v>
      </c>
      <c r="I15" s="77">
        <v>83</v>
      </c>
      <c r="J15" s="77">
        <v>8</v>
      </c>
    </row>
    <row r="16" spans="1:11">
      <c r="A16" s="1" t="s">
        <v>0</v>
      </c>
      <c r="B16" s="1" t="s">
        <v>0</v>
      </c>
      <c r="C16" s="1" t="s">
        <v>0</v>
      </c>
      <c r="D16" s="1" t="s">
        <v>0</v>
      </c>
      <c r="E16" s="1" t="s">
        <v>0</v>
      </c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</row>
    <row r="17" spans="1:10">
      <c r="A17" s="39" t="s">
        <v>22</v>
      </c>
      <c r="B17" s="40" t="s">
        <v>0</v>
      </c>
      <c r="C17" s="42" t="s">
        <v>119</v>
      </c>
      <c r="E17" s="41"/>
      <c r="F17" s="41"/>
      <c r="G17" s="41"/>
      <c r="H17" s="41"/>
      <c r="I17" s="1" t="s">
        <v>120</v>
      </c>
      <c r="J17" s="1" t="s">
        <v>0</v>
      </c>
    </row>
    <row r="18" spans="1:10">
      <c r="A18" s="41"/>
      <c r="B18" s="23" t="s">
        <v>26</v>
      </c>
      <c r="C18" s="43"/>
      <c r="D18" s="44" t="s">
        <v>27</v>
      </c>
      <c r="E18" s="43"/>
      <c r="F18" s="44" t="s">
        <v>28</v>
      </c>
      <c r="G18" s="43"/>
      <c r="H18" s="134" t="s">
        <v>29</v>
      </c>
      <c r="I18" s="134"/>
      <c r="J18" s="1" t="s">
        <v>0</v>
      </c>
    </row>
    <row r="19" spans="1:10">
      <c r="A19" s="1" t="s">
        <v>0</v>
      </c>
      <c r="B19" s="75" t="s">
        <v>0</v>
      </c>
      <c r="C19" s="75" t="s">
        <v>0</v>
      </c>
      <c r="D19" s="75" t="s">
        <v>0</v>
      </c>
      <c r="E19" s="75" t="s">
        <v>0</v>
      </c>
      <c r="F19" s="75" t="s">
        <v>0</v>
      </c>
      <c r="G19" s="75" t="s">
        <v>0</v>
      </c>
      <c r="H19" s="75" t="s">
        <v>0</v>
      </c>
      <c r="I19" s="1" t="s">
        <v>0</v>
      </c>
      <c r="J19" s="1" t="s">
        <v>0</v>
      </c>
    </row>
    <row r="20" spans="1:10" ht="25.5">
      <c r="A20" s="39" t="s">
        <v>30</v>
      </c>
      <c r="B20" s="78" t="s">
        <v>121</v>
      </c>
      <c r="C20" s="79"/>
      <c r="D20" s="80" t="s">
        <v>122</v>
      </c>
      <c r="E20" s="81" t="s">
        <v>0</v>
      </c>
      <c r="F20" s="78"/>
      <c r="G20" s="143">
        <v>83825623220</v>
      </c>
      <c r="H20" s="143"/>
      <c r="I20" s="1" t="s">
        <v>0</v>
      </c>
      <c r="J20" s="1" t="s">
        <v>0</v>
      </c>
    </row>
    <row r="21" spans="1:10">
      <c r="A21" s="41"/>
      <c r="B21" s="82" t="s">
        <v>34</v>
      </c>
      <c r="C21" s="79"/>
      <c r="D21" s="144" t="s">
        <v>35</v>
      </c>
      <c r="E21" s="144"/>
      <c r="F21" s="144" t="s">
        <v>36</v>
      </c>
      <c r="G21" s="144"/>
      <c r="H21" s="144"/>
      <c r="I21" s="1" t="s">
        <v>0</v>
      </c>
      <c r="J21" s="1" t="s">
        <v>0</v>
      </c>
    </row>
    <row r="22" spans="1:10">
      <c r="A22" s="41"/>
      <c r="B22" s="83"/>
      <c r="C22" s="79"/>
      <c r="D22" s="83"/>
      <c r="E22" s="79"/>
      <c r="F22" s="83"/>
      <c r="G22" s="75" t="s">
        <v>0</v>
      </c>
      <c r="H22" s="75" t="s">
        <v>0</v>
      </c>
      <c r="I22" s="1" t="s">
        <v>0</v>
      </c>
      <c r="J22" s="1" t="s">
        <v>0</v>
      </c>
    </row>
    <row r="23" spans="1:10">
      <c r="A23" s="39" t="s">
        <v>37</v>
      </c>
      <c r="B23" s="84">
        <v>45700</v>
      </c>
      <c r="C23" s="79"/>
      <c r="D23" s="79"/>
      <c r="E23" s="79"/>
      <c r="F23" s="79"/>
      <c r="G23" s="75" t="s">
        <v>0</v>
      </c>
      <c r="H23" s="75" t="s">
        <v>0</v>
      </c>
      <c r="I23" s="1" t="s">
        <v>0</v>
      </c>
      <c r="J23" s="1" t="s">
        <v>0</v>
      </c>
    </row>
    <row r="24" spans="1:10">
      <c r="A24" s="1" t="s">
        <v>0</v>
      </c>
      <c r="B24" s="75" t="s">
        <v>0</v>
      </c>
      <c r="C24" s="75" t="s">
        <v>0</v>
      </c>
      <c r="D24" s="75" t="s">
        <v>0</v>
      </c>
      <c r="E24" s="75" t="s">
        <v>0</v>
      </c>
      <c r="F24" s="75" t="s">
        <v>0</v>
      </c>
      <c r="G24" s="75" t="s">
        <v>0</v>
      </c>
      <c r="H24" s="75" t="s">
        <v>0</v>
      </c>
      <c r="I24" s="1" t="s">
        <v>0</v>
      </c>
      <c r="J24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18:I18"/>
    <mergeCell ref="G20:H20"/>
    <mergeCell ref="D21:E21"/>
    <mergeCell ref="F21:H21"/>
    <mergeCell ref="B8:J8"/>
    <mergeCell ref="G9:G12"/>
    <mergeCell ref="H9:H12"/>
    <mergeCell ref="I9:I12"/>
    <mergeCell ref="J9:J12"/>
  </mergeCells>
  <pageMargins left="0.70078740157480324" right="0.70078740157480324" top="0.75196850393700776" bottom="0.75196850393700776" header="0.51181102362204689" footer="0.51181102362204689"/>
  <pageSetup paperSize="9" scale="99" orientation="landscape" useFirstPageNumber="1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  <pageSetUpPr fitToPage="1"/>
  </sheetPr>
  <dimension ref="A1:K28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123</v>
      </c>
      <c r="B4" s="131"/>
      <c r="C4" s="131"/>
      <c r="D4" s="132" t="s">
        <v>0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124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34" t="s">
        <v>125</v>
      </c>
      <c r="B14" s="85">
        <v>0.8</v>
      </c>
      <c r="C14" s="5">
        <v>0</v>
      </c>
      <c r="D14" s="85">
        <v>0</v>
      </c>
      <c r="E14" s="85">
        <v>2</v>
      </c>
      <c r="F14" s="85">
        <v>73</v>
      </c>
      <c r="G14" s="85">
        <v>5</v>
      </c>
      <c r="H14" s="85">
        <v>0</v>
      </c>
      <c r="I14" s="85">
        <v>37</v>
      </c>
      <c r="J14" s="85">
        <v>0</v>
      </c>
      <c r="K14" s="33"/>
    </row>
    <row r="15" spans="1:11" ht="15">
      <c r="A15" s="34" t="s">
        <v>126</v>
      </c>
      <c r="B15" s="85">
        <v>1</v>
      </c>
      <c r="C15" s="5">
        <v>0</v>
      </c>
      <c r="D15" s="85">
        <v>2</v>
      </c>
      <c r="E15" s="85">
        <v>0</v>
      </c>
      <c r="F15" s="85">
        <v>131</v>
      </c>
      <c r="G15" s="85">
        <v>51</v>
      </c>
      <c r="H15" s="85">
        <v>0</v>
      </c>
      <c r="I15" s="85">
        <v>17</v>
      </c>
      <c r="J15" s="85">
        <v>0</v>
      </c>
      <c r="K15" s="33"/>
    </row>
    <row r="16" spans="1:11" ht="15">
      <c r="A16" s="34" t="s">
        <v>127</v>
      </c>
      <c r="B16" s="85">
        <v>0.8</v>
      </c>
      <c r="C16" s="5">
        <v>0</v>
      </c>
      <c r="D16" s="85">
        <v>0</v>
      </c>
      <c r="E16" s="85">
        <v>1</v>
      </c>
      <c r="F16" s="86">
        <v>96</v>
      </c>
      <c r="G16" s="86">
        <v>46</v>
      </c>
      <c r="H16" s="86">
        <v>0</v>
      </c>
      <c r="I16" s="86">
        <v>10</v>
      </c>
      <c r="J16" s="86">
        <v>1</v>
      </c>
      <c r="K16" s="86"/>
    </row>
    <row r="17" spans="1:11" ht="15">
      <c r="A17" s="34" t="s">
        <v>128</v>
      </c>
      <c r="B17" s="85">
        <v>3.3</v>
      </c>
      <c r="C17" s="5">
        <v>0</v>
      </c>
      <c r="D17" s="85">
        <v>0</v>
      </c>
      <c r="E17" s="85">
        <v>7</v>
      </c>
      <c r="F17" s="85">
        <v>211</v>
      </c>
      <c r="G17" s="85">
        <v>48</v>
      </c>
      <c r="H17" s="85">
        <v>0</v>
      </c>
      <c r="I17" s="85">
        <v>41</v>
      </c>
      <c r="J17" s="85">
        <v>3</v>
      </c>
      <c r="K17" s="33"/>
    </row>
    <row r="18" spans="1:11" ht="15.75">
      <c r="A18" s="34" t="s">
        <v>129</v>
      </c>
      <c r="B18" s="85">
        <v>0.5</v>
      </c>
      <c r="C18" s="87">
        <v>0</v>
      </c>
      <c r="D18" s="85">
        <v>0</v>
      </c>
      <c r="E18" s="85">
        <v>1</v>
      </c>
      <c r="F18" s="85">
        <v>29</v>
      </c>
      <c r="G18" s="85">
        <v>15</v>
      </c>
      <c r="H18" s="85">
        <v>0</v>
      </c>
      <c r="I18" s="85">
        <v>9</v>
      </c>
      <c r="J18" s="85">
        <v>0</v>
      </c>
      <c r="K18" s="33" t="s">
        <v>0</v>
      </c>
    </row>
    <row r="19" spans="1:11" ht="50.25" customHeight="1">
      <c r="A19" s="13" t="s">
        <v>21</v>
      </c>
      <c r="B19" s="37">
        <f>SUM(B14:B18)</f>
        <v>6.4</v>
      </c>
      <c r="C19" s="38">
        <v>0</v>
      </c>
      <c r="D19" s="37">
        <f>SUM(D14:D18)</f>
        <v>2</v>
      </c>
      <c r="E19" s="37">
        <f>SUM(E14:E18)</f>
        <v>11</v>
      </c>
      <c r="F19" s="37">
        <f>SUM(F14:F18)</f>
        <v>540</v>
      </c>
      <c r="G19" s="37">
        <f>SUM(G14:G18)</f>
        <v>165</v>
      </c>
      <c r="H19" s="37">
        <v>0</v>
      </c>
      <c r="I19" s="37">
        <f>SUM(I14:I18)</f>
        <v>114</v>
      </c>
      <c r="J19" s="37">
        <f>SUM(J14:J18)</f>
        <v>4</v>
      </c>
    </row>
    <row r="20" spans="1:11">
      <c r="A20" s="1" t="s">
        <v>0</v>
      </c>
      <c r="B20" s="1" t="s">
        <v>0</v>
      </c>
      <c r="C20" s="1" t="s">
        <v>0</v>
      </c>
      <c r="D20" s="1" t="s">
        <v>0</v>
      </c>
      <c r="E20" s="1" t="s">
        <v>0</v>
      </c>
      <c r="F20" s="1" t="s">
        <v>0</v>
      </c>
      <c r="G20" s="1" t="s">
        <v>0</v>
      </c>
      <c r="H20" s="1" t="s">
        <v>0</v>
      </c>
      <c r="I20" s="1" t="s">
        <v>0</v>
      </c>
      <c r="J20" s="1" t="s">
        <v>0</v>
      </c>
    </row>
    <row r="21" spans="1:11" ht="42" customHeight="1">
      <c r="A21" s="39" t="s">
        <v>22</v>
      </c>
      <c r="B21" t="s">
        <v>130</v>
      </c>
      <c r="C21" s="41"/>
      <c r="D21" s="121" t="s">
        <v>131</v>
      </c>
      <c r="E21" s="121"/>
      <c r="F21" s="41"/>
      <c r="G21" s="41"/>
      <c r="H21" s="88" t="s">
        <v>130</v>
      </c>
      <c r="I21" s="1" t="s">
        <v>0</v>
      </c>
      <c r="J21" s="1" t="s">
        <v>0</v>
      </c>
    </row>
    <row r="22" spans="1:11">
      <c r="A22" s="41"/>
      <c r="B22" s="23" t="s">
        <v>26</v>
      </c>
      <c r="C22" s="43"/>
      <c r="D22" s="44" t="s">
        <v>27</v>
      </c>
      <c r="E22" s="43"/>
      <c r="F22" s="44" t="s">
        <v>28</v>
      </c>
      <c r="G22" s="43"/>
      <c r="H22" s="134" t="s">
        <v>29</v>
      </c>
      <c r="I22" s="134"/>
      <c r="J22" s="1" t="s">
        <v>0</v>
      </c>
    </row>
    <row r="23" spans="1:11">
      <c r="A23" s="1" t="s">
        <v>0</v>
      </c>
      <c r="B23" s="1" t="s">
        <v>0</v>
      </c>
      <c r="C23" s="1" t="s">
        <v>0</v>
      </c>
      <c r="D23" s="1" t="s">
        <v>0</v>
      </c>
      <c r="E23" s="1" t="s">
        <v>0</v>
      </c>
      <c r="F23" s="1" t="s">
        <v>0</v>
      </c>
      <c r="G23" s="1" t="s">
        <v>0</v>
      </c>
      <c r="H23" s="1" t="s">
        <v>0</v>
      </c>
      <c r="I23" s="1" t="s">
        <v>0</v>
      </c>
      <c r="J23" s="1" t="s">
        <v>0</v>
      </c>
    </row>
    <row r="24" spans="1:11" ht="38.25">
      <c r="A24" s="39" t="s">
        <v>30</v>
      </c>
      <c r="B24" s="24" t="s">
        <v>132</v>
      </c>
      <c r="C24" s="41"/>
      <c r="D24" s="136" t="s">
        <v>133</v>
      </c>
      <c r="E24" s="136"/>
      <c r="F24" s="42"/>
      <c r="G24" s="122">
        <v>83825221396</v>
      </c>
      <c r="H24" s="122"/>
      <c r="I24" s="1" t="s">
        <v>0</v>
      </c>
      <c r="J24" s="1" t="s">
        <v>0</v>
      </c>
    </row>
    <row r="25" spans="1:11">
      <c r="A25" s="41"/>
      <c r="B25" s="46" t="s">
        <v>34</v>
      </c>
      <c r="C25" s="41"/>
      <c r="D25" s="135" t="s">
        <v>35</v>
      </c>
      <c r="E25" s="135"/>
      <c r="F25" s="135" t="s">
        <v>36</v>
      </c>
      <c r="G25" s="135"/>
      <c r="H25" s="135"/>
      <c r="I25" s="1" t="s">
        <v>0</v>
      </c>
      <c r="J25" s="1" t="s">
        <v>0</v>
      </c>
    </row>
    <row r="26" spans="1:11">
      <c r="A26" s="41"/>
      <c r="B26" s="48"/>
      <c r="C26" s="41"/>
      <c r="D26" s="48"/>
      <c r="E26" s="41"/>
      <c r="F26" s="48"/>
      <c r="G26" s="1" t="s">
        <v>0</v>
      </c>
      <c r="H26" s="1" t="s">
        <v>0</v>
      </c>
      <c r="I26" s="1" t="s">
        <v>0</v>
      </c>
      <c r="J26" s="1" t="s">
        <v>0</v>
      </c>
    </row>
    <row r="27" spans="1:11">
      <c r="A27" s="39" t="s">
        <v>37</v>
      </c>
      <c r="B27" s="56">
        <v>45672</v>
      </c>
      <c r="C27" s="41"/>
      <c r="D27" s="41"/>
      <c r="E27" s="41"/>
      <c r="F27" s="41"/>
      <c r="G27" s="1" t="s">
        <v>0</v>
      </c>
      <c r="H27" s="1" t="s">
        <v>0</v>
      </c>
      <c r="I27" s="1" t="s">
        <v>0</v>
      </c>
      <c r="J27" s="1" t="s">
        <v>0</v>
      </c>
    </row>
    <row r="28" spans="1:11">
      <c r="A28" s="1" t="s">
        <v>0</v>
      </c>
      <c r="B28" s="1" t="s">
        <v>0</v>
      </c>
      <c r="C28" s="1" t="s">
        <v>0</v>
      </c>
      <c r="D28" s="1" t="s">
        <v>0</v>
      </c>
      <c r="E28" s="1" t="s">
        <v>0</v>
      </c>
      <c r="F28" s="1" t="s">
        <v>0</v>
      </c>
      <c r="G28" s="1" t="s">
        <v>0</v>
      </c>
      <c r="H28" s="1" t="s">
        <v>0</v>
      </c>
      <c r="I28" s="1" t="s">
        <v>0</v>
      </c>
      <c r="J28" s="1" t="s">
        <v>0</v>
      </c>
    </row>
  </sheetData>
  <mergeCells count="23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D21:E21"/>
    <mergeCell ref="H22:I22"/>
    <mergeCell ref="D24:E24"/>
    <mergeCell ref="G24:H24"/>
    <mergeCell ref="D25:E25"/>
    <mergeCell ref="F25:H25"/>
  </mergeCells>
  <pageMargins left="0.70078740157480324" right="0.70078740157480324" top="0.75196850393700776" bottom="0.75196850393700776" header="0.51181102362204689" footer="0.51181102362204689"/>
  <pageSetup paperSize="9" scale="89" orientation="landscape" useFirstPageNumber="1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92D050"/>
  </sheetPr>
  <dimension ref="A1:K29"/>
  <sheetViews>
    <sheetView workbookViewId="0"/>
  </sheetViews>
  <sheetFormatPr defaultColWidth="10.42578125" defaultRowHeight="12.75"/>
  <cols>
    <col min="1" max="2" width="13.140625" customWidth="1"/>
    <col min="3" max="3" width="23.28515625" customWidth="1"/>
    <col min="4" max="4" width="13.140625" customWidth="1"/>
    <col min="5" max="5" width="7.140625" customWidth="1"/>
    <col min="6" max="6" width="10.7109375" customWidth="1"/>
    <col min="7" max="7" width="9.7109375" customWidth="1"/>
    <col min="8" max="10" width="13.14062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134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59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25.5">
      <c r="A14" s="89" t="s">
        <v>135</v>
      </c>
      <c r="B14" s="62">
        <v>0.8</v>
      </c>
      <c r="C14" s="90" t="s">
        <v>136</v>
      </c>
      <c r="D14" s="62">
        <v>0</v>
      </c>
      <c r="E14" s="62">
        <v>2</v>
      </c>
      <c r="F14" s="64">
        <v>263</v>
      </c>
      <c r="G14" s="64">
        <v>80</v>
      </c>
      <c r="H14" s="64">
        <v>0</v>
      </c>
      <c r="I14" s="64">
        <v>41</v>
      </c>
      <c r="J14" s="62">
        <v>0</v>
      </c>
      <c r="K14" s="33"/>
    </row>
    <row r="15" spans="1:11" ht="15">
      <c r="A15" s="91" t="s">
        <v>137</v>
      </c>
      <c r="B15" s="67">
        <v>0.5</v>
      </c>
      <c r="C15" s="92" t="s">
        <v>136</v>
      </c>
      <c r="D15" s="67">
        <v>1</v>
      </c>
      <c r="E15" s="67">
        <v>2</v>
      </c>
      <c r="F15" s="69">
        <v>241</v>
      </c>
      <c r="G15" s="69">
        <v>80</v>
      </c>
      <c r="H15" s="69">
        <v>0</v>
      </c>
      <c r="I15" s="69">
        <v>26</v>
      </c>
      <c r="J15" s="67">
        <v>0</v>
      </c>
      <c r="K15" s="33"/>
    </row>
    <row r="16" spans="1:11" ht="25.5">
      <c r="A16" s="91" t="s">
        <v>138</v>
      </c>
      <c r="B16" s="67">
        <v>0.25</v>
      </c>
      <c r="C16" s="92" t="s">
        <v>136</v>
      </c>
      <c r="D16" s="67">
        <v>0</v>
      </c>
      <c r="E16" s="67">
        <v>1</v>
      </c>
      <c r="F16" s="69">
        <v>105</v>
      </c>
      <c r="G16" s="69">
        <v>35</v>
      </c>
      <c r="H16" s="69">
        <v>0</v>
      </c>
      <c r="I16" s="69">
        <v>7</v>
      </c>
      <c r="J16" s="67">
        <v>1</v>
      </c>
      <c r="K16" s="33"/>
    </row>
    <row r="17" spans="1:11" ht="15">
      <c r="A17" s="91" t="s">
        <v>139</v>
      </c>
      <c r="B17" s="67">
        <v>5</v>
      </c>
      <c r="C17" s="92" t="s">
        <v>136</v>
      </c>
      <c r="D17" s="67">
        <v>0</v>
      </c>
      <c r="E17" s="67">
        <v>11</v>
      </c>
      <c r="F17" s="69">
        <v>1142</v>
      </c>
      <c r="G17" s="69">
        <v>500</v>
      </c>
      <c r="H17" s="69">
        <v>0</v>
      </c>
      <c r="I17" s="69">
        <v>143</v>
      </c>
      <c r="J17" s="67">
        <v>4</v>
      </c>
      <c r="K17" s="33"/>
    </row>
    <row r="18" spans="1:11" ht="15">
      <c r="A18" s="91" t="s">
        <v>140</v>
      </c>
      <c r="B18" s="67">
        <v>0.65</v>
      </c>
      <c r="C18" s="92" t="s">
        <v>136</v>
      </c>
      <c r="D18" s="67">
        <v>0</v>
      </c>
      <c r="E18" s="67">
        <v>2</v>
      </c>
      <c r="F18" s="69">
        <v>245</v>
      </c>
      <c r="G18" s="69">
        <v>80</v>
      </c>
      <c r="H18" s="69">
        <v>0</v>
      </c>
      <c r="I18" s="69">
        <v>23</v>
      </c>
      <c r="J18" s="67">
        <v>1</v>
      </c>
      <c r="K18" s="33" t="s">
        <v>0</v>
      </c>
    </row>
    <row r="19" spans="1:11">
      <c r="A19" s="91" t="s">
        <v>141</v>
      </c>
      <c r="B19" s="67">
        <v>0.8</v>
      </c>
      <c r="C19" s="92" t="s">
        <v>136</v>
      </c>
      <c r="D19" s="67">
        <v>1</v>
      </c>
      <c r="E19" s="67">
        <v>1</v>
      </c>
      <c r="F19" s="67">
        <v>257</v>
      </c>
      <c r="G19" s="67">
        <v>80</v>
      </c>
      <c r="H19" s="67">
        <v>0</v>
      </c>
      <c r="I19" s="67">
        <v>28</v>
      </c>
      <c r="J19" s="67">
        <v>0</v>
      </c>
    </row>
    <row r="20" spans="1:11" ht="50.25" customHeight="1">
      <c r="A20" s="93" t="s">
        <v>142</v>
      </c>
      <c r="B20" s="94">
        <v>8</v>
      </c>
      <c r="C20" s="94">
        <v>0</v>
      </c>
      <c r="D20" s="94">
        <v>2</v>
      </c>
      <c r="E20" s="94">
        <v>19</v>
      </c>
      <c r="F20" s="95">
        <v>2253</v>
      </c>
      <c r="G20" s="95">
        <v>855</v>
      </c>
      <c r="H20" s="95">
        <v>0</v>
      </c>
      <c r="I20" s="95">
        <v>268</v>
      </c>
      <c r="J20" s="95">
        <v>6</v>
      </c>
    </row>
    <row r="21" spans="1:1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</row>
    <row r="22" spans="1:11" ht="21.75" customHeight="1">
      <c r="A22" s="39" t="s">
        <v>22</v>
      </c>
      <c r="B22" s="40" t="s">
        <v>143</v>
      </c>
      <c r="C22" s="41"/>
      <c r="D22" s="42" t="s">
        <v>144</v>
      </c>
      <c r="E22" s="41"/>
      <c r="F22" s="41"/>
      <c r="G22" s="41"/>
      <c r="H22" s="41" t="s">
        <v>145</v>
      </c>
      <c r="I22" s="1" t="s">
        <v>0</v>
      </c>
      <c r="J22" s="1" t="s">
        <v>0</v>
      </c>
    </row>
    <row r="23" spans="1:11">
      <c r="A23" s="41"/>
      <c r="B23" s="23" t="s">
        <v>26</v>
      </c>
      <c r="C23" s="43"/>
      <c r="D23" s="44" t="s">
        <v>27</v>
      </c>
      <c r="E23" s="43"/>
      <c r="F23" s="44" t="s">
        <v>28</v>
      </c>
      <c r="G23" s="43"/>
      <c r="H23" s="134" t="s">
        <v>29</v>
      </c>
      <c r="I23" s="134"/>
      <c r="J23" s="1" t="s">
        <v>0</v>
      </c>
    </row>
    <row r="24" spans="1:11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  <row r="25" spans="1:11">
      <c r="A25" s="39" t="s">
        <v>30</v>
      </c>
      <c r="B25" s="42" t="s">
        <v>146</v>
      </c>
      <c r="C25" s="41"/>
      <c r="D25" s="26" t="s">
        <v>147</v>
      </c>
      <c r="E25" s="45" t="s">
        <v>0</v>
      </c>
      <c r="F25" s="42"/>
      <c r="G25" s="122" t="s">
        <v>148</v>
      </c>
      <c r="H25" s="122"/>
      <c r="I25" s="1" t="s">
        <v>0</v>
      </c>
      <c r="J25" s="1" t="s">
        <v>0</v>
      </c>
    </row>
    <row r="26" spans="1:11" ht="25.5">
      <c r="A26" s="41"/>
      <c r="B26" s="46" t="s">
        <v>34</v>
      </c>
      <c r="C26" s="41"/>
      <c r="D26" s="135" t="s">
        <v>35</v>
      </c>
      <c r="E26" s="135"/>
      <c r="F26" s="135" t="s">
        <v>36</v>
      </c>
      <c r="G26" s="135"/>
      <c r="H26" s="135"/>
      <c r="I26" s="1" t="s">
        <v>0</v>
      </c>
      <c r="J26" s="1" t="s">
        <v>0</v>
      </c>
    </row>
    <row r="27" spans="1:11">
      <c r="A27" s="41"/>
      <c r="B27" s="48"/>
      <c r="C27" s="41"/>
      <c r="D27" s="48"/>
      <c r="E27" s="41"/>
      <c r="F27" s="48"/>
      <c r="G27" s="1" t="s">
        <v>0</v>
      </c>
      <c r="H27" s="1" t="s">
        <v>0</v>
      </c>
      <c r="I27" s="1" t="s">
        <v>0</v>
      </c>
      <c r="J27" s="1" t="s">
        <v>0</v>
      </c>
    </row>
    <row r="28" spans="1:11">
      <c r="A28" s="39" t="s">
        <v>37</v>
      </c>
      <c r="B28" s="56">
        <v>45670</v>
      </c>
      <c r="C28" s="41"/>
      <c r="D28" s="41"/>
      <c r="E28" s="41"/>
      <c r="F28" s="41"/>
      <c r="G28" s="1" t="s">
        <v>0</v>
      </c>
      <c r="H28" s="1" t="s">
        <v>0</v>
      </c>
      <c r="I28" s="1" t="s">
        <v>0</v>
      </c>
      <c r="J28" s="1" t="s">
        <v>0</v>
      </c>
    </row>
    <row r="29" spans="1:11">
      <c r="A29" s="1" t="s">
        <v>0</v>
      </c>
      <c r="B29" s="1" t="s">
        <v>0</v>
      </c>
      <c r="C29" s="1" t="s">
        <v>0</v>
      </c>
      <c r="D29" s="1" t="s">
        <v>0</v>
      </c>
      <c r="E29" s="1" t="s">
        <v>0</v>
      </c>
      <c r="F29" s="1" t="s">
        <v>0</v>
      </c>
      <c r="G29" s="1" t="s">
        <v>0</v>
      </c>
      <c r="H29" s="1" t="s">
        <v>0</v>
      </c>
      <c r="I29" s="1" t="s">
        <v>0</v>
      </c>
      <c r="J29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23:I23"/>
    <mergeCell ref="G25:H25"/>
    <mergeCell ref="D26:E26"/>
    <mergeCell ref="F26:H26"/>
    <mergeCell ref="B8:J8"/>
    <mergeCell ref="G9:G12"/>
    <mergeCell ref="H9:H12"/>
    <mergeCell ref="I9:I12"/>
    <mergeCell ref="J9:J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K26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3" max="3" width="13.7109375" customWidth="1"/>
    <col min="8" max="8" width="18.140625" customWidth="1"/>
    <col min="9" max="9" width="13.5703125" customWidth="1"/>
    <col min="10" max="10" width="13.7109375" customWidth="1"/>
  </cols>
  <sheetData>
    <row r="1" spans="1:11" ht="15" customHeight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149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3">
        <v>45657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150</v>
      </c>
      <c r="B14" s="5">
        <v>2.7</v>
      </c>
      <c r="C14" s="5">
        <v>0</v>
      </c>
      <c r="D14" s="5">
        <v>0</v>
      </c>
      <c r="E14" s="5">
        <v>6</v>
      </c>
      <c r="F14" s="6">
        <v>270</v>
      </c>
      <c r="G14" s="6">
        <v>120</v>
      </c>
      <c r="H14" s="6">
        <v>0</v>
      </c>
      <c r="I14" s="6">
        <v>15</v>
      </c>
      <c r="J14" s="7">
        <v>4</v>
      </c>
      <c r="K14" s="33" t="s">
        <v>0</v>
      </c>
    </row>
    <row r="15" spans="1:11" ht="15">
      <c r="A15" s="4" t="s">
        <v>151</v>
      </c>
      <c r="B15" s="5">
        <v>0.5</v>
      </c>
      <c r="C15" s="5">
        <v>0</v>
      </c>
      <c r="D15" s="5">
        <v>0</v>
      </c>
      <c r="E15" s="5">
        <v>1</v>
      </c>
      <c r="F15" s="9">
        <v>50</v>
      </c>
      <c r="G15" s="9">
        <v>25</v>
      </c>
      <c r="H15" s="9">
        <v>0</v>
      </c>
      <c r="I15" s="10">
        <v>5</v>
      </c>
      <c r="J15" s="7">
        <v>0</v>
      </c>
      <c r="K15" s="33"/>
    </row>
    <row r="16" spans="1:11">
      <c r="A16" s="4" t="s">
        <v>152</v>
      </c>
      <c r="B16" s="5">
        <v>0.8</v>
      </c>
      <c r="C16" s="5">
        <v>0</v>
      </c>
      <c r="D16" s="5">
        <v>0</v>
      </c>
      <c r="E16" s="5">
        <v>2</v>
      </c>
      <c r="F16" s="5">
        <v>80</v>
      </c>
      <c r="G16" s="5">
        <v>50</v>
      </c>
      <c r="H16" s="5">
        <v>1</v>
      </c>
      <c r="I16" s="5">
        <v>7</v>
      </c>
      <c r="J16" s="5">
        <v>0</v>
      </c>
    </row>
    <row r="17" spans="1:10" ht="50.25" customHeight="1">
      <c r="A17" s="13" t="s">
        <v>21</v>
      </c>
      <c r="B17" s="70">
        <v>4</v>
      </c>
      <c r="C17" s="70">
        <v>0</v>
      </c>
      <c r="D17" s="70">
        <v>0</v>
      </c>
      <c r="E17" s="70">
        <v>9</v>
      </c>
      <c r="F17" s="70">
        <v>400</v>
      </c>
      <c r="G17" s="70">
        <v>195</v>
      </c>
      <c r="H17" s="70">
        <v>1</v>
      </c>
      <c r="I17" s="70">
        <v>27</v>
      </c>
      <c r="J17" s="70">
        <v>4</v>
      </c>
    </row>
    <row r="18" spans="1:10">
      <c r="A18" s="1" t="s">
        <v>0</v>
      </c>
      <c r="B18" s="1" t="s">
        <v>0</v>
      </c>
      <c r="C18" s="1" t="s">
        <v>0</v>
      </c>
      <c r="D18" s="1" t="s">
        <v>0</v>
      </c>
      <c r="E18" s="1" t="s">
        <v>0</v>
      </c>
      <c r="F18" s="1" t="s">
        <v>0</v>
      </c>
      <c r="G18" s="1" t="s">
        <v>0</v>
      </c>
      <c r="H18" s="1" t="s">
        <v>0</v>
      </c>
      <c r="I18" s="1" t="s">
        <v>0</v>
      </c>
      <c r="J18" s="1" t="s">
        <v>0</v>
      </c>
    </row>
    <row r="19" spans="1:10">
      <c r="A19" s="39" t="s">
        <v>22</v>
      </c>
      <c r="B19" s="42" t="s">
        <v>153</v>
      </c>
      <c r="C19" s="41"/>
      <c r="E19" s="41"/>
      <c r="F19" s="41"/>
      <c r="G19" s="41"/>
      <c r="H19" s="41" t="s">
        <v>154</v>
      </c>
      <c r="I19" s="1" t="s">
        <v>0</v>
      </c>
      <c r="J19" s="1" t="s">
        <v>0</v>
      </c>
    </row>
    <row r="20" spans="1:10">
      <c r="A20" s="41"/>
      <c r="B20" s="23" t="s">
        <v>26</v>
      </c>
      <c r="C20" s="43"/>
      <c r="D20" s="44" t="s">
        <v>27</v>
      </c>
      <c r="E20" s="43"/>
      <c r="F20" s="44" t="s">
        <v>28</v>
      </c>
      <c r="G20" s="43"/>
      <c r="H20" s="134" t="s">
        <v>29</v>
      </c>
      <c r="I20" s="134"/>
      <c r="J20" s="1" t="s">
        <v>0</v>
      </c>
    </row>
    <row r="21" spans="1:10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</row>
    <row r="22" spans="1:10">
      <c r="A22" s="39" t="s">
        <v>30</v>
      </c>
      <c r="B22" s="42" t="s">
        <v>155</v>
      </c>
      <c r="C22" s="41"/>
      <c r="D22" s="136" t="s">
        <v>156</v>
      </c>
      <c r="E22" s="136"/>
      <c r="F22" s="42"/>
      <c r="G22" s="146" t="s">
        <v>157</v>
      </c>
      <c r="H22" s="146" t="s">
        <v>157</v>
      </c>
      <c r="I22" s="1" t="s">
        <v>0</v>
      </c>
      <c r="J22" s="1" t="s">
        <v>0</v>
      </c>
    </row>
    <row r="23" spans="1:10">
      <c r="A23" s="41"/>
      <c r="B23" s="46" t="s">
        <v>34</v>
      </c>
      <c r="C23" s="41"/>
      <c r="D23" s="135" t="s">
        <v>35</v>
      </c>
      <c r="E23" s="135"/>
      <c r="F23" s="135" t="s">
        <v>36</v>
      </c>
      <c r="G23" s="135"/>
      <c r="H23" s="135"/>
      <c r="I23" s="1" t="s">
        <v>0</v>
      </c>
      <c r="J23" s="1" t="s">
        <v>0</v>
      </c>
    </row>
    <row r="24" spans="1:10">
      <c r="A24" s="41"/>
      <c r="B24" s="48"/>
      <c r="C24" s="41"/>
      <c r="D24" s="48"/>
      <c r="E24" s="41"/>
      <c r="F24" s="48"/>
      <c r="G24" s="1" t="s">
        <v>0</v>
      </c>
      <c r="H24" s="1" t="s">
        <v>0</v>
      </c>
      <c r="I24" s="1" t="s">
        <v>0</v>
      </c>
      <c r="J24" s="1" t="s">
        <v>0</v>
      </c>
    </row>
    <row r="25" spans="1:10">
      <c r="A25" s="39" t="s">
        <v>37</v>
      </c>
      <c r="B25" s="56">
        <v>45666</v>
      </c>
      <c r="C25" s="41"/>
      <c r="D25" s="41"/>
      <c r="E25" s="41"/>
      <c r="F25" s="41"/>
      <c r="G25" s="1" t="s">
        <v>0</v>
      </c>
      <c r="H25" s="1" t="s">
        <v>0</v>
      </c>
      <c r="I25" s="1" t="s">
        <v>0</v>
      </c>
      <c r="J25" s="1" t="s">
        <v>0</v>
      </c>
    </row>
    <row r="26" spans="1:10">
      <c r="A26" s="1" t="s">
        <v>0</v>
      </c>
      <c r="B26" s="1" t="s">
        <v>0</v>
      </c>
      <c r="C26" s="1" t="s">
        <v>0</v>
      </c>
      <c r="D26" s="1" t="s">
        <v>0</v>
      </c>
      <c r="E26" s="1" t="s">
        <v>0</v>
      </c>
      <c r="F26" s="1" t="s">
        <v>0</v>
      </c>
      <c r="G26" s="1" t="s">
        <v>0</v>
      </c>
      <c r="H26" s="1" t="s">
        <v>0</v>
      </c>
      <c r="I26" s="1" t="s">
        <v>0</v>
      </c>
      <c r="J26" s="1" t="s">
        <v>0</v>
      </c>
    </row>
  </sheetData>
  <mergeCells count="22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H20:I20"/>
    <mergeCell ref="D22:E22"/>
    <mergeCell ref="G22:H22"/>
    <mergeCell ref="D23:E23"/>
    <mergeCell ref="F23:H23"/>
  </mergeCells>
  <pageMargins left="0.70078740157480324" right="0.70078740157480324" top="0.75196850393700776" bottom="0.75196850393700776" header="0.51181102362204689" footer="0.51181102362204689"/>
  <pageSetup paperSize="9" firstPageNumber="2" orientation="landscape" useFirstPageNumber="1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>
  <dimension ref="A1:K27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0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96"/>
      <c r="B14" s="5"/>
      <c r="C14" s="5"/>
      <c r="D14" s="5"/>
      <c r="E14" s="5"/>
      <c r="F14" s="6"/>
      <c r="G14" s="6"/>
      <c r="H14" s="6"/>
      <c r="I14" s="6"/>
      <c r="J14" s="7"/>
      <c r="K14" s="33"/>
    </row>
    <row r="15" spans="1:11" ht="15">
      <c r="A15" s="97"/>
      <c r="B15" s="5"/>
      <c r="C15" s="5"/>
      <c r="D15" s="5"/>
      <c r="E15" s="5"/>
      <c r="F15" s="6"/>
      <c r="G15" s="6"/>
      <c r="H15" s="6"/>
      <c r="I15" s="6"/>
      <c r="J15" s="7"/>
      <c r="K15" s="33"/>
    </row>
    <row r="16" spans="1:11" ht="15">
      <c r="A16" s="97"/>
      <c r="B16" s="5" t="s">
        <v>0</v>
      </c>
      <c r="C16" s="5" t="s">
        <v>0</v>
      </c>
      <c r="D16" s="5" t="s">
        <v>0</v>
      </c>
      <c r="E16" s="5" t="s">
        <v>0</v>
      </c>
      <c r="F16" s="49"/>
      <c r="G16" s="49"/>
      <c r="H16" s="49"/>
      <c r="I16" s="49"/>
      <c r="J16" s="50"/>
      <c r="K16" s="33" t="s">
        <v>0</v>
      </c>
    </row>
    <row r="17" spans="1:10" ht="15">
      <c r="A17" s="97"/>
      <c r="B17" s="5" t="s">
        <v>0</v>
      </c>
      <c r="C17" s="5" t="s">
        <v>0</v>
      </c>
      <c r="D17" s="5" t="s">
        <v>0</v>
      </c>
      <c r="E17" s="5" t="s">
        <v>0</v>
      </c>
      <c r="F17" s="5" t="s">
        <v>0</v>
      </c>
      <c r="G17" s="5" t="s">
        <v>0</v>
      </c>
      <c r="H17" s="5" t="s">
        <v>0</v>
      </c>
      <c r="I17" s="5" t="s">
        <v>0</v>
      </c>
      <c r="J17" s="5" t="s">
        <v>0</v>
      </c>
    </row>
    <row r="18" spans="1:10" ht="50.25" customHeight="1">
      <c r="A18" s="13" t="s">
        <v>21</v>
      </c>
      <c r="B18" s="70">
        <v>30.95</v>
      </c>
      <c r="C18" s="70">
        <v>1</v>
      </c>
      <c r="D18" s="70">
        <v>4</v>
      </c>
      <c r="E18" s="70">
        <v>53</v>
      </c>
      <c r="F18" s="71">
        <v>4440</v>
      </c>
      <c r="G18" s="71">
        <v>1817</v>
      </c>
      <c r="H18" s="71">
        <v>0</v>
      </c>
      <c r="I18" s="71">
        <v>465</v>
      </c>
      <c r="J18" s="71">
        <v>27</v>
      </c>
    </row>
    <row r="19" spans="1:10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</row>
    <row r="20" spans="1:10">
      <c r="A20" s="39" t="s">
        <v>22</v>
      </c>
      <c r="B20" s="40" t="s">
        <v>0</v>
      </c>
      <c r="C20" s="41"/>
      <c r="D20" s="42"/>
      <c r="E20" s="41"/>
      <c r="F20" s="41"/>
      <c r="G20" s="41"/>
      <c r="H20" s="41"/>
      <c r="I20" s="1" t="s">
        <v>0</v>
      </c>
      <c r="J20" s="1" t="s">
        <v>0</v>
      </c>
    </row>
    <row r="21" spans="1:10">
      <c r="A21" s="41"/>
      <c r="B21" s="23" t="s">
        <v>26</v>
      </c>
      <c r="C21" s="43"/>
      <c r="D21" s="44" t="s">
        <v>27</v>
      </c>
      <c r="E21" s="43"/>
      <c r="F21" s="44" t="s">
        <v>28</v>
      </c>
      <c r="G21" s="43"/>
      <c r="H21" s="134" t="s">
        <v>29</v>
      </c>
      <c r="I21" s="134"/>
      <c r="J21" s="1" t="s">
        <v>0</v>
      </c>
    </row>
    <row r="22" spans="1:10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</row>
    <row r="23" spans="1:10">
      <c r="A23" s="39" t="s">
        <v>30</v>
      </c>
      <c r="B23" s="42"/>
      <c r="C23" s="41"/>
      <c r="D23" s="26" t="s">
        <v>0</v>
      </c>
      <c r="E23" s="45" t="s">
        <v>0</v>
      </c>
      <c r="F23" s="42"/>
      <c r="G23" s="122" t="s">
        <v>0</v>
      </c>
      <c r="H23" s="122"/>
      <c r="I23" s="1" t="s">
        <v>0</v>
      </c>
      <c r="J23" s="1" t="s">
        <v>0</v>
      </c>
    </row>
    <row r="24" spans="1:10">
      <c r="A24" s="41"/>
      <c r="B24" s="46" t="s">
        <v>34</v>
      </c>
      <c r="C24" s="41"/>
      <c r="D24" s="135" t="s">
        <v>35</v>
      </c>
      <c r="E24" s="135"/>
      <c r="F24" s="135" t="s">
        <v>36</v>
      </c>
      <c r="G24" s="135"/>
      <c r="H24" s="135"/>
      <c r="I24" s="1" t="s">
        <v>0</v>
      </c>
      <c r="J24" s="1" t="s">
        <v>0</v>
      </c>
    </row>
    <row r="25" spans="1:10">
      <c r="A25" s="41"/>
      <c r="B25" s="48"/>
      <c r="C25" s="41"/>
      <c r="D25" s="48"/>
      <c r="E25" s="41"/>
      <c r="F25" s="48"/>
      <c r="G25" s="1" t="s">
        <v>0</v>
      </c>
      <c r="H25" s="1" t="s">
        <v>0</v>
      </c>
      <c r="I25" s="1" t="s">
        <v>0</v>
      </c>
      <c r="J25" s="1" t="s">
        <v>0</v>
      </c>
    </row>
    <row r="26" spans="1:10">
      <c r="A26" s="39" t="s">
        <v>37</v>
      </c>
      <c r="B26" s="40" t="s">
        <v>0</v>
      </c>
      <c r="C26" s="41"/>
      <c r="D26" s="41"/>
      <c r="E26" s="41"/>
      <c r="F26" s="41"/>
      <c r="G26" s="1" t="s">
        <v>0</v>
      </c>
      <c r="H26" s="1" t="s">
        <v>0</v>
      </c>
      <c r="I26" s="1" t="s">
        <v>0</v>
      </c>
      <c r="J26" s="1" t="s">
        <v>0</v>
      </c>
    </row>
    <row r="27" spans="1:10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21:I21"/>
    <mergeCell ref="G23:H23"/>
    <mergeCell ref="D24:E24"/>
    <mergeCell ref="F24:H24"/>
    <mergeCell ref="B8:J8"/>
    <mergeCell ref="G9:G12"/>
    <mergeCell ref="H9:H12"/>
    <mergeCell ref="I9:I12"/>
    <mergeCell ref="J9:J12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</sheetPr>
  <dimension ref="A1:K27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1" t="s">
        <v>158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159</v>
      </c>
      <c r="B6" s="131"/>
      <c r="C6" s="131"/>
      <c r="D6" s="132" t="s">
        <v>0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160</v>
      </c>
      <c r="B14" s="5">
        <v>3.59</v>
      </c>
      <c r="C14" s="5">
        <v>0.05</v>
      </c>
      <c r="D14" s="5">
        <v>3</v>
      </c>
      <c r="E14" s="5">
        <v>6</v>
      </c>
      <c r="F14" s="6">
        <v>382</v>
      </c>
      <c r="G14" s="6">
        <v>173</v>
      </c>
      <c r="H14" s="6">
        <v>0</v>
      </c>
      <c r="I14" s="6">
        <v>40</v>
      </c>
      <c r="J14" s="7">
        <v>3</v>
      </c>
      <c r="K14" s="33" t="s">
        <v>0</v>
      </c>
    </row>
    <row r="15" spans="1:11">
      <c r="A15" s="4" t="s">
        <v>161</v>
      </c>
      <c r="B15" s="5">
        <v>1.76</v>
      </c>
      <c r="C15" s="5">
        <v>0</v>
      </c>
      <c r="D15" s="5">
        <v>3</v>
      </c>
      <c r="E15" s="5">
        <v>3</v>
      </c>
      <c r="F15" s="6">
        <v>125</v>
      </c>
      <c r="G15" s="6">
        <v>29</v>
      </c>
      <c r="H15" s="6">
        <v>0</v>
      </c>
      <c r="I15" s="6">
        <v>19</v>
      </c>
      <c r="J15" s="7">
        <v>0</v>
      </c>
    </row>
    <row r="16" spans="1:11" ht="12.75" customHeight="1">
      <c r="A16" s="4" t="s">
        <v>162</v>
      </c>
      <c r="B16" s="5">
        <v>1.33</v>
      </c>
      <c r="C16" s="5">
        <v>0</v>
      </c>
      <c r="D16" s="5">
        <v>2</v>
      </c>
      <c r="E16" s="5">
        <v>2</v>
      </c>
      <c r="F16" s="6">
        <v>158</v>
      </c>
      <c r="G16" s="6">
        <v>53</v>
      </c>
      <c r="H16" s="6">
        <v>0</v>
      </c>
      <c r="I16" s="6">
        <v>66</v>
      </c>
      <c r="J16" s="7">
        <v>0</v>
      </c>
    </row>
    <row r="17" spans="1:10">
      <c r="A17" s="4" t="s">
        <v>163</v>
      </c>
      <c r="B17" s="5">
        <v>0.32</v>
      </c>
      <c r="C17" s="5">
        <v>0</v>
      </c>
      <c r="D17" s="5">
        <v>0</v>
      </c>
      <c r="E17" s="5">
        <v>1</v>
      </c>
      <c r="F17" s="5">
        <v>32</v>
      </c>
      <c r="G17" s="5">
        <v>19</v>
      </c>
      <c r="H17" s="5">
        <v>0</v>
      </c>
      <c r="I17" s="5">
        <v>13</v>
      </c>
      <c r="J17" s="5">
        <v>0</v>
      </c>
    </row>
    <row r="18" spans="1:10" ht="38.25">
      <c r="A18" s="13" t="s">
        <v>21</v>
      </c>
      <c r="B18" s="70">
        <f t="shared" ref="B18:J18" si="0">SUM(B14:B17)</f>
        <v>7</v>
      </c>
      <c r="C18" s="70">
        <f t="shared" si="0"/>
        <v>0.05</v>
      </c>
      <c r="D18" s="70">
        <f t="shared" si="0"/>
        <v>8</v>
      </c>
      <c r="E18" s="70">
        <f t="shared" si="0"/>
        <v>12</v>
      </c>
      <c r="F18" s="70">
        <f t="shared" si="0"/>
        <v>697</v>
      </c>
      <c r="G18" s="70">
        <f t="shared" si="0"/>
        <v>274</v>
      </c>
      <c r="H18" s="70">
        <f t="shared" si="0"/>
        <v>0</v>
      </c>
      <c r="I18" s="70">
        <f t="shared" si="0"/>
        <v>138</v>
      </c>
      <c r="J18" s="70">
        <f t="shared" si="0"/>
        <v>3</v>
      </c>
    </row>
    <row r="19" spans="1:10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</row>
    <row r="20" spans="1:10">
      <c r="A20" s="39" t="s">
        <v>22</v>
      </c>
      <c r="B20" s="40" t="s">
        <v>164</v>
      </c>
      <c r="C20" s="41"/>
      <c r="D20" s="42" t="s">
        <v>165</v>
      </c>
      <c r="E20" s="41"/>
      <c r="F20" s="41"/>
      <c r="G20" s="41"/>
      <c r="H20" s="41" t="s">
        <v>166</v>
      </c>
      <c r="I20" s="1" t="s">
        <v>0</v>
      </c>
      <c r="J20" s="1" t="s">
        <v>0</v>
      </c>
    </row>
    <row r="21" spans="1:10">
      <c r="A21" s="41"/>
      <c r="B21" s="23" t="s">
        <v>26</v>
      </c>
      <c r="C21" s="43"/>
      <c r="D21" s="44" t="s">
        <v>27</v>
      </c>
      <c r="E21" s="43"/>
      <c r="F21" s="44" t="s">
        <v>28</v>
      </c>
      <c r="G21" s="43"/>
      <c r="H21" s="134" t="s">
        <v>29</v>
      </c>
      <c r="I21" s="134"/>
      <c r="J21" s="1" t="s">
        <v>0</v>
      </c>
    </row>
    <row r="22" spans="1:10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</row>
    <row r="23" spans="1:10">
      <c r="A23" s="39" t="s">
        <v>30</v>
      </c>
      <c r="B23" s="42" t="s">
        <v>167</v>
      </c>
      <c r="C23" s="41"/>
      <c r="D23" s="26" t="s">
        <v>0</v>
      </c>
      <c r="E23" s="45" t="s">
        <v>168</v>
      </c>
      <c r="F23" s="42"/>
      <c r="G23" s="122" t="s">
        <v>169</v>
      </c>
      <c r="H23" s="122"/>
      <c r="I23" s="1" t="s">
        <v>0</v>
      </c>
      <c r="J23" s="1" t="s">
        <v>0</v>
      </c>
    </row>
    <row r="24" spans="1:10">
      <c r="A24" s="41"/>
      <c r="B24" s="46" t="s">
        <v>34</v>
      </c>
      <c r="C24" s="41"/>
      <c r="D24" s="135" t="s">
        <v>35</v>
      </c>
      <c r="E24" s="135"/>
      <c r="F24" s="135" t="s">
        <v>36</v>
      </c>
      <c r="G24" s="135"/>
      <c r="H24" s="135"/>
      <c r="I24" s="1" t="s">
        <v>0</v>
      </c>
      <c r="J24" s="1" t="s">
        <v>0</v>
      </c>
    </row>
    <row r="25" spans="1:10">
      <c r="A25" s="41"/>
      <c r="B25" s="48"/>
      <c r="C25" s="41"/>
      <c r="D25" s="48"/>
      <c r="E25" s="41"/>
      <c r="F25" s="48"/>
      <c r="G25" s="1" t="s">
        <v>0</v>
      </c>
      <c r="H25" s="1" t="s">
        <v>0</v>
      </c>
      <c r="I25" s="1" t="s">
        <v>0</v>
      </c>
      <c r="J25" s="1" t="s">
        <v>0</v>
      </c>
    </row>
    <row r="26" spans="1:10">
      <c r="A26" s="39" t="s">
        <v>37</v>
      </c>
      <c r="B26" s="40" t="s">
        <v>170</v>
      </c>
      <c r="C26" s="41"/>
      <c r="D26" s="41"/>
      <c r="E26" s="41"/>
      <c r="F26" s="41"/>
      <c r="G26" s="1" t="s">
        <v>0</v>
      </c>
      <c r="H26" s="1" t="s">
        <v>0</v>
      </c>
      <c r="I26" s="1" t="s">
        <v>0</v>
      </c>
      <c r="J26" s="1" t="s">
        <v>0</v>
      </c>
    </row>
    <row r="27" spans="1:10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</row>
  </sheetData>
  <mergeCells count="21">
    <mergeCell ref="A2:J2"/>
    <mergeCell ref="A4:C4"/>
    <mergeCell ref="D4:J4"/>
    <mergeCell ref="A6:C6"/>
    <mergeCell ref="D6:J6"/>
    <mergeCell ref="A9:A12"/>
    <mergeCell ref="B9:B12"/>
    <mergeCell ref="C9:C12"/>
    <mergeCell ref="D9:E9"/>
    <mergeCell ref="F9:F12"/>
    <mergeCell ref="D10:D12"/>
    <mergeCell ref="E10:E12"/>
    <mergeCell ref="H21:I21"/>
    <mergeCell ref="G23:H23"/>
    <mergeCell ref="D24:E24"/>
    <mergeCell ref="F24:H24"/>
    <mergeCell ref="B8:J8"/>
    <mergeCell ref="G9:G12"/>
    <mergeCell ref="H9:H12"/>
    <mergeCell ref="I9:I12"/>
    <mergeCell ref="J9:J12"/>
  </mergeCells>
  <pageMargins left="0.70078740157480324" right="0.70078740157480324" top="0.75196850393700776" bottom="0.75196850393700776" header="0.51181102362204689" footer="0.51181102362204689"/>
  <pageSetup paperSize="9" orientation="landscape" useFirstPageNumber="1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K30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171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172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.75">
      <c r="A14" s="4" t="s">
        <v>173</v>
      </c>
      <c r="B14" s="87">
        <v>0.5</v>
      </c>
      <c r="C14" s="87">
        <v>0</v>
      </c>
      <c r="D14" s="87">
        <v>0</v>
      </c>
      <c r="E14" s="87">
        <v>1</v>
      </c>
      <c r="F14" s="87">
        <v>54</v>
      </c>
      <c r="G14" s="87">
        <v>35</v>
      </c>
      <c r="H14" s="87">
        <v>0</v>
      </c>
      <c r="I14" s="87">
        <v>10</v>
      </c>
      <c r="J14" s="87">
        <v>10</v>
      </c>
      <c r="K14" s="33"/>
    </row>
    <row r="15" spans="1:11" ht="15.75">
      <c r="A15" s="4" t="s">
        <v>174</v>
      </c>
      <c r="B15" s="87">
        <v>2</v>
      </c>
      <c r="C15" s="87">
        <v>0</v>
      </c>
      <c r="D15" s="87">
        <v>1</v>
      </c>
      <c r="E15" s="87">
        <v>3</v>
      </c>
      <c r="F15" s="87">
        <v>160</v>
      </c>
      <c r="G15" s="87">
        <v>98</v>
      </c>
      <c r="H15" s="87">
        <v>2</v>
      </c>
      <c r="I15" s="87">
        <v>11</v>
      </c>
      <c r="J15" s="87">
        <v>15</v>
      </c>
      <c r="K15" s="33"/>
    </row>
    <row r="16" spans="1:11" ht="15.75">
      <c r="A16" s="4" t="s">
        <v>175</v>
      </c>
      <c r="B16" s="87">
        <v>0.5</v>
      </c>
      <c r="C16" s="87">
        <v>0</v>
      </c>
      <c r="D16" s="87">
        <v>0</v>
      </c>
      <c r="E16" s="87">
        <v>2</v>
      </c>
      <c r="F16" s="87">
        <v>78</v>
      </c>
      <c r="G16" s="87">
        <v>46</v>
      </c>
      <c r="H16" s="87">
        <v>0</v>
      </c>
      <c r="I16" s="87">
        <v>15</v>
      </c>
      <c r="J16" s="87">
        <v>0</v>
      </c>
      <c r="K16" s="33"/>
    </row>
    <row r="17" spans="1:11" ht="15.75">
      <c r="A17" s="4" t="s">
        <v>176</v>
      </c>
      <c r="B17" s="87">
        <v>0.5</v>
      </c>
      <c r="C17" s="87">
        <v>0</v>
      </c>
      <c r="D17" s="87">
        <v>1</v>
      </c>
      <c r="E17" s="87">
        <v>0</v>
      </c>
      <c r="F17" s="87">
        <v>68</v>
      </c>
      <c r="G17" s="87">
        <v>41</v>
      </c>
      <c r="H17" s="87">
        <v>0</v>
      </c>
      <c r="I17" s="87">
        <v>12</v>
      </c>
      <c r="J17" s="87">
        <v>1</v>
      </c>
      <c r="K17" s="33"/>
    </row>
    <row r="18" spans="1:11" ht="15.75">
      <c r="A18" s="4" t="s">
        <v>177</v>
      </c>
      <c r="B18" s="87">
        <v>0</v>
      </c>
      <c r="C18" s="87">
        <v>1</v>
      </c>
      <c r="D18" s="87">
        <v>0</v>
      </c>
      <c r="E18" s="87">
        <v>0</v>
      </c>
      <c r="F18" s="87">
        <v>76</v>
      </c>
      <c r="G18" s="87">
        <v>63</v>
      </c>
      <c r="H18" s="87">
        <v>0</v>
      </c>
      <c r="I18" s="87">
        <v>12</v>
      </c>
      <c r="J18" s="87">
        <v>0</v>
      </c>
      <c r="K18" s="33" t="s">
        <v>0</v>
      </c>
    </row>
    <row r="19" spans="1:11" ht="15.75">
      <c r="A19" s="4" t="s">
        <v>178</v>
      </c>
      <c r="B19" s="87">
        <v>5.7</v>
      </c>
      <c r="C19" s="87">
        <v>0</v>
      </c>
      <c r="D19" s="87">
        <v>4</v>
      </c>
      <c r="E19" s="87">
        <v>5</v>
      </c>
      <c r="F19" s="87">
        <v>864</v>
      </c>
      <c r="G19" s="87">
        <v>354</v>
      </c>
      <c r="H19" s="87">
        <v>3</v>
      </c>
      <c r="I19" s="87">
        <v>79</v>
      </c>
      <c r="J19" s="87">
        <v>16</v>
      </c>
    </row>
    <row r="20" spans="1:11" ht="50.25" customHeight="1">
      <c r="A20" s="13" t="s">
        <v>21</v>
      </c>
      <c r="B20" s="98">
        <v>9.1999999999999993</v>
      </c>
      <c r="C20" s="98">
        <v>1</v>
      </c>
      <c r="D20" s="98">
        <v>6</v>
      </c>
      <c r="E20" s="98">
        <v>11</v>
      </c>
      <c r="F20" s="98">
        <v>1300</v>
      </c>
      <c r="G20" s="98">
        <v>637</v>
      </c>
      <c r="H20" s="98">
        <v>5</v>
      </c>
      <c r="I20" s="98">
        <v>139</v>
      </c>
      <c r="J20" s="98">
        <v>46</v>
      </c>
    </row>
    <row r="21" spans="1:11">
      <c r="A21" s="1" t="s">
        <v>0</v>
      </c>
      <c r="B21" s="1" t="s">
        <v>0</v>
      </c>
      <c r="C21" s="1" t="s">
        <v>0</v>
      </c>
      <c r="D21" s="1" t="s">
        <v>0</v>
      </c>
      <c r="E21" s="1" t="s">
        <v>0</v>
      </c>
      <c r="F21" s="1" t="s">
        <v>0</v>
      </c>
      <c r="G21" s="1" t="s">
        <v>0</v>
      </c>
      <c r="H21" s="1" t="s">
        <v>0</v>
      </c>
      <c r="I21" s="1" t="s">
        <v>0</v>
      </c>
      <c r="J21" s="1" t="s">
        <v>0</v>
      </c>
    </row>
    <row r="22" spans="1:11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1">
      <c r="A23" s="39" t="s">
        <v>22</v>
      </c>
      <c r="B23" s="40" t="s">
        <v>0</v>
      </c>
      <c r="C23" s="147" t="s">
        <v>179</v>
      </c>
      <c r="D23" s="147"/>
      <c r="E23" s="147"/>
      <c r="F23" s="148"/>
      <c r="G23" s="148"/>
      <c r="H23" s="141" t="s">
        <v>180</v>
      </c>
      <c r="I23" s="141"/>
      <c r="J23" s="1" t="s">
        <v>0</v>
      </c>
    </row>
    <row r="24" spans="1:11">
      <c r="A24" s="41"/>
      <c r="B24" s="23" t="s">
        <v>26</v>
      </c>
      <c r="C24" s="43"/>
      <c r="D24" s="44" t="s">
        <v>27</v>
      </c>
      <c r="E24" s="43"/>
      <c r="F24" s="44" t="s">
        <v>28</v>
      </c>
      <c r="G24" s="43"/>
      <c r="H24" s="134" t="s">
        <v>29</v>
      </c>
      <c r="I24" s="134"/>
      <c r="J24" s="1" t="s">
        <v>0</v>
      </c>
    </row>
    <row r="25" spans="1:11">
      <c r="A25" s="1" t="s">
        <v>0</v>
      </c>
      <c r="B25" s="1" t="s">
        <v>0</v>
      </c>
      <c r="C25" s="1" t="s">
        <v>0</v>
      </c>
      <c r="D25" s="1" t="s">
        <v>0</v>
      </c>
      <c r="E25" s="1" t="s">
        <v>0</v>
      </c>
      <c r="F25" s="1" t="s">
        <v>0</v>
      </c>
      <c r="G25" s="1" t="s">
        <v>0</v>
      </c>
      <c r="H25" s="1" t="s">
        <v>0</v>
      </c>
      <c r="I25" s="1" t="s">
        <v>0</v>
      </c>
      <c r="J25" s="1" t="s">
        <v>0</v>
      </c>
    </row>
    <row r="26" spans="1:11">
      <c r="A26" s="39" t="s">
        <v>30</v>
      </c>
      <c r="B26" s="149" t="s">
        <v>56</v>
      </c>
      <c r="C26" s="149"/>
      <c r="D26" s="136" t="s">
        <v>181</v>
      </c>
      <c r="E26" s="136"/>
      <c r="F26" s="42"/>
      <c r="G26" s="122" t="s">
        <v>182</v>
      </c>
      <c r="H26" s="122"/>
      <c r="I26" s="1" t="s">
        <v>0</v>
      </c>
      <c r="J26" s="1" t="s">
        <v>0</v>
      </c>
    </row>
    <row r="27" spans="1:11">
      <c r="A27" s="41"/>
      <c r="B27" s="46" t="s">
        <v>34</v>
      </c>
      <c r="C27" s="41"/>
      <c r="D27" s="135" t="s">
        <v>35</v>
      </c>
      <c r="E27" s="135"/>
      <c r="F27" s="135" t="s">
        <v>36</v>
      </c>
      <c r="G27" s="135"/>
      <c r="H27" s="135"/>
      <c r="I27" s="1" t="s">
        <v>0</v>
      </c>
      <c r="J27" s="1" t="s">
        <v>0</v>
      </c>
    </row>
    <row r="28" spans="1:11">
      <c r="A28" s="41"/>
      <c r="B28" s="48"/>
      <c r="C28" s="41"/>
      <c r="D28" s="48"/>
      <c r="E28" s="41"/>
      <c r="F28" s="48"/>
      <c r="G28" s="1" t="s">
        <v>0</v>
      </c>
      <c r="H28" s="1" t="s">
        <v>0</v>
      </c>
      <c r="I28" s="1" t="s">
        <v>0</v>
      </c>
      <c r="J28" s="1" t="s">
        <v>0</v>
      </c>
    </row>
    <row r="29" spans="1:11">
      <c r="A29" s="39" t="s">
        <v>37</v>
      </c>
      <c r="B29" s="56">
        <v>45667</v>
      </c>
      <c r="C29" s="41"/>
      <c r="D29" s="41"/>
      <c r="E29" s="41"/>
      <c r="F29" s="41"/>
      <c r="G29" s="1" t="s">
        <v>0</v>
      </c>
      <c r="H29" s="1" t="s">
        <v>0</v>
      </c>
      <c r="I29" s="1" t="s">
        <v>0</v>
      </c>
      <c r="J29" s="1" t="s">
        <v>0</v>
      </c>
    </row>
    <row r="30" spans="1:11">
      <c r="A30" s="1" t="s">
        <v>0</v>
      </c>
      <c r="B30" s="1" t="s">
        <v>0</v>
      </c>
      <c r="C30" s="1" t="s">
        <v>0</v>
      </c>
      <c r="D30" s="1" t="s">
        <v>0</v>
      </c>
      <c r="E30" s="1" t="s">
        <v>0</v>
      </c>
      <c r="F30" s="1" t="s">
        <v>0</v>
      </c>
      <c r="G30" s="1" t="s">
        <v>0</v>
      </c>
      <c r="H30" s="1" t="s">
        <v>0</v>
      </c>
      <c r="I30" s="1" t="s">
        <v>0</v>
      </c>
      <c r="J30" s="1" t="s">
        <v>0</v>
      </c>
    </row>
  </sheetData>
  <mergeCells count="26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D27:E27"/>
    <mergeCell ref="F27:H27"/>
    <mergeCell ref="C23:E23"/>
    <mergeCell ref="F23:G23"/>
    <mergeCell ref="H23:I23"/>
    <mergeCell ref="H24:I24"/>
    <mergeCell ref="B26:C26"/>
    <mergeCell ref="D26:E26"/>
    <mergeCell ref="G26:H26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K34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/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183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3" t="s">
        <v>184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6.5">
      <c r="A14" s="99" t="s">
        <v>185</v>
      </c>
      <c r="B14" s="100">
        <v>12.5</v>
      </c>
      <c r="C14" s="101">
        <v>0</v>
      </c>
      <c r="D14" s="100">
        <v>15</v>
      </c>
      <c r="E14" s="101">
        <v>12</v>
      </c>
      <c r="F14" s="102">
        <v>1316</v>
      </c>
      <c r="G14" s="103">
        <v>405</v>
      </c>
      <c r="H14" s="103">
        <v>0</v>
      </c>
      <c r="I14" s="103">
        <v>269</v>
      </c>
      <c r="J14" s="101">
        <v>46</v>
      </c>
      <c r="K14" s="33"/>
    </row>
    <row r="15" spans="1:11" ht="16.5">
      <c r="A15" s="104" t="s">
        <v>186</v>
      </c>
      <c r="B15" s="105">
        <v>9.25</v>
      </c>
      <c r="C15" s="35">
        <v>7</v>
      </c>
      <c r="D15" s="105">
        <v>8</v>
      </c>
      <c r="E15" s="35">
        <v>6</v>
      </c>
      <c r="F15" s="106">
        <v>891</v>
      </c>
      <c r="G15" s="107">
        <v>240</v>
      </c>
      <c r="H15" s="107">
        <v>0</v>
      </c>
      <c r="I15" s="107">
        <v>313</v>
      </c>
      <c r="J15" s="35">
        <v>73</v>
      </c>
      <c r="K15" s="33"/>
    </row>
    <row r="16" spans="1:11" ht="16.5">
      <c r="A16" s="104" t="s">
        <v>20</v>
      </c>
      <c r="B16" s="105">
        <v>10.5</v>
      </c>
      <c r="C16" s="35">
        <v>5.25</v>
      </c>
      <c r="D16" s="105">
        <v>8</v>
      </c>
      <c r="E16" s="35">
        <v>7</v>
      </c>
      <c r="F16" s="106">
        <v>844</v>
      </c>
      <c r="G16" s="107">
        <v>419</v>
      </c>
      <c r="H16" s="107">
        <v>1</v>
      </c>
      <c r="I16" s="107">
        <v>88</v>
      </c>
      <c r="J16" s="35">
        <v>43</v>
      </c>
      <c r="K16" s="33" t="s">
        <v>0</v>
      </c>
    </row>
    <row r="17" spans="1:10" ht="16.5">
      <c r="A17" s="104" t="s">
        <v>187</v>
      </c>
      <c r="B17" s="105">
        <v>12.25</v>
      </c>
      <c r="C17" s="35">
        <v>0.25</v>
      </c>
      <c r="D17" s="105">
        <v>13</v>
      </c>
      <c r="E17" s="35">
        <v>11</v>
      </c>
      <c r="F17" s="105">
        <v>1229</v>
      </c>
      <c r="G17" s="35">
        <v>383</v>
      </c>
      <c r="H17" s="35">
        <v>1</v>
      </c>
      <c r="I17" s="35">
        <v>433</v>
      </c>
      <c r="J17" s="35">
        <v>23</v>
      </c>
    </row>
    <row r="18" spans="1:10" ht="50.25" customHeight="1">
      <c r="A18" s="13" t="s">
        <v>21</v>
      </c>
      <c r="B18" s="108">
        <v>44.5</v>
      </c>
      <c r="C18" s="109">
        <v>12.5</v>
      </c>
      <c r="D18" s="110">
        <v>44</v>
      </c>
      <c r="E18" s="110">
        <v>36</v>
      </c>
      <c r="F18" s="109">
        <v>4280</v>
      </c>
      <c r="G18" s="109">
        <v>1447</v>
      </c>
      <c r="H18" s="109">
        <v>2</v>
      </c>
      <c r="I18" s="109">
        <v>1103</v>
      </c>
      <c r="J18" s="109">
        <v>185</v>
      </c>
    </row>
    <row r="19" spans="1:10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</row>
    <row r="20" spans="1:10">
      <c r="A20" s="39" t="s">
        <v>22</v>
      </c>
      <c r="B20" s="40" t="s">
        <v>188</v>
      </c>
      <c r="C20" s="41"/>
      <c r="D20" s="42" t="s">
        <v>189</v>
      </c>
      <c r="E20" s="41"/>
      <c r="F20" s="41"/>
      <c r="G20" s="41"/>
      <c r="H20" s="41" t="s">
        <v>188</v>
      </c>
      <c r="I20" s="1" t="s">
        <v>0</v>
      </c>
      <c r="J20" s="1" t="s">
        <v>0</v>
      </c>
    </row>
    <row r="21" spans="1:10">
      <c r="A21" s="41"/>
      <c r="B21" s="23" t="s">
        <v>26</v>
      </c>
      <c r="C21" s="43"/>
      <c r="D21" s="44" t="s">
        <v>27</v>
      </c>
      <c r="E21" s="43"/>
      <c r="F21" s="44" t="s">
        <v>28</v>
      </c>
      <c r="G21" s="43"/>
      <c r="H21" s="134" t="s">
        <v>29</v>
      </c>
      <c r="I21" s="134"/>
      <c r="J21" s="1" t="s">
        <v>0</v>
      </c>
    </row>
    <row r="22" spans="1:10">
      <c r="A22" s="1" t="s">
        <v>0</v>
      </c>
      <c r="B22" s="1" t="s">
        <v>0</v>
      </c>
      <c r="C22" s="1" t="s">
        <v>0</v>
      </c>
      <c r="D22" s="1" t="s">
        <v>0</v>
      </c>
      <c r="E22" s="1" t="s">
        <v>0</v>
      </c>
      <c r="F22" s="1" t="s">
        <v>0</v>
      </c>
      <c r="G22" s="1" t="s">
        <v>0</v>
      </c>
      <c r="H22" s="1" t="s">
        <v>0</v>
      </c>
      <c r="I22" s="1" t="s">
        <v>0</v>
      </c>
      <c r="J22" s="1" t="s">
        <v>0</v>
      </c>
    </row>
    <row r="23" spans="1:10">
      <c r="A23" s="39" t="s">
        <v>30</v>
      </c>
      <c r="B23" t="s">
        <v>190</v>
      </c>
      <c r="C23" s="41"/>
      <c r="D23" s="42" t="s">
        <v>191</v>
      </c>
      <c r="E23" s="45" t="s">
        <v>0</v>
      </c>
      <c r="F23" s="42"/>
      <c r="G23" s="122" t="s">
        <v>192</v>
      </c>
      <c r="H23" s="122"/>
      <c r="I23" s="1" t="s">
        <v>0</v>
      </c>
      <c r="J23" s="1" t="s">
        <v>0</v>
      </c>
    </row>
    <row r="24" spans="1:10">
      <c r="A24" s="41"/>
      <c r="B24" s="46" t="s">
        <v>34</v>
      </c>
      <c r="C24" s="41"/>
      <c r="D24" s="135" t="s">
        <v>35</v>
      </c>
      <c r="E24" s="135"/>
      <c r="F24" s="135" t="s">
        <v>36</v>
      </c>
      <c r="G24" s="135"/>
      <c r="H24" s="135"/>
      <c r="I24" s="1" t="s">
        <v>0</v>
      </c>
      <c r="J24" s="1" t="s">
        <v>0</v>
      </c>
    </row>
    <row r="25" spans="1:10">
      <c r="A25" s="41"/>
      <c r="B25" s="48"/>
      <c r="C25" s="41"/>
      <c r="D25" s="48"/>
      <c r="E25" s="41"/>
      <c r="F25" s="48"/>
      <c r="G25" s="1" t="s">
        <v>0</v>
      </c>
      <c r="H25" s="1" t="s">
        <v>0</v>
      </c>
      <c r="I25" s="1" t="s">
        <v>0</v>
      </c>
      <c r="J25" s="1" t="s">
        <v>0</v>
      </c>
    </row>
    <row r="26" spans="1:10">
      <c r="A26" s="39" t="s">
        <v>37</v>
      </c>
      <c r="B26" s="40" t="s">
        <v>0</v>
      </c>
      <c r="C26" s="41"/>
      <c r="D26" s="41"/>
      <c r="E26" s="41"/>
      <c r="F26" s="41"/>
      <c r="G26" s="1" t="s">
        <v>0</v>
      </c>
      <c r="H26" s="1" t="s">
        <v>0</v>
      </c>
      <c r="I26" s="1" t="s">
        <v>0</v>
      </c>
      <c r="J26" s="1" t="s">
        <v>0</v>
      </c>
    </row>
    <row r="27" spans="1:10">
      <c r="A27" s="1" t="s">
        <v>0</v>
      </c>
      <c r="B27" s="1" t="s">
        <v>0</v>
      </c>
      <c r="C27" s="1" t="s">
        <v>0</v>
      </c>
      <c r="D27" s="1" t="s">
        <v>0</v>
      </c>
      <c r="E27" s="1" t="s">
        <v>0</v>
      </c>
      <c r="F27" s="1" t="s">
        <v>0</v>
      </c>
      <c r="G27" s="1" t="s">
        <v>0</v>
      </c>
      <c r="H27" s="1" t="s">
        <v>0</v>
      </c>
      <c r="I27" s="1" t="s">
        <v>0</v>
      </c>
      <c r="J27" s="1" t="s">
        <v>0</v>
      </c>
    </row>
    <row r="29" spans="1:10" ht="15">
      <c r="A29" s="150"/>
      <c r="B29" s="150"/>
      <c r="C29" s="150"/>
      <c r="D29" s="150"/>
      <c r="E29" s="150"/>
      <c r="F29" s="150"/>
      <c r="G29" s="150"/>
      <c r="H29" s="150"/>
      <c r="I29" s="150"/>
      <c r="J29" s="150"/>
    </row>
    <row r="30" spans="1:10" ht="15">
      <c r="A30" s="150"/>
      <c r="B30" s="150"/>
      <c r="C30" s="150"/>
      <c r="D30" s="41"/>
      <c r="E30" s="150"/>
      <c r="F30" s="150"/>
      <c r="G30" s="150"/>
      <c r="H30" s="150"/>
      <c r="I30" s="150"/>
      <c r="J30" s="150"/>
    </row>
    <row r="31" spans="1:10" ht="15">
      <c r="A31" s="150"/>
      <c r="B31" s="150"/>
      <c r="C31" s="150"/>
      <c r="D31" s="41"/>
      <c r="E31" s="150"/>
      <c r="F31" s="150"/>
      <c r="G31" s="150"/>
      <c r="H31" s="150"/>
      <c r="I31" s="150"/>
      <c r="J31" s="150"/>
    </row>
    <row r="32" spans="1:10" ht="15">
      <c r="A32" s="111"/>
      <c r="B32" s="41"/>
      <c r="C32" s="41"/>
      <c r="D32" s="41"/>
      <c r="E32" s="41"/>
      <c r="F32" s="41"/>
      <c r="G32" s="41"/>
      <c r="H32" s="150"/>
      <c r="I32" s="150"/>
      <c r="J32" s="150"/>
    </row>
    <row r="33" spans="1:10">
      <c r="A33" s="41"/>
      <c r="B33" s="41"/>
      <c r="C33" s="41"/>
      <c r="D33" s="41"/>
      <c r="E33" s="41"/>
      <c r="F33" s="41"/>
      <c r="G33" s="41"/>
      <c r="H33" s="41"/>
      <c r="I33" s="41"/>
      <c r="J33" s="41"/>
    </row>
    <row r="34" spans="1:10">
      <c r="A34" s="41"/>
      <c r="B34" s="41"/>
      <c r="C34" s="41"/>
      <c r="D34" s="41"/>
      <c r="E34" s="41"/>
      <c r="F34" s="41"/>
      <c r="G34" s="41"/>
      <c r="H34" s="41"/>
      <c r="I34" s="41"/>
      <c r="J34" s="41"/>
    </row>
  </sheetData>
  <mergeCells count="31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H21:I21"/>
    <mergeCell ref="G23:H23"/>
    <mergeCell ref="D24:E24"/>
    <mergeCell ref="F24:H24"/>
    <mergeCell ref="A29:D29"/>
    <mergeCell ref="E29:G29"/>
    <mergeCell ref="H29:J29"/>
    <mergeCell ref="H32:J32"/>
    <mergeCell ref="A30:C30"/>
    <mergeCell ref="E30:G30"/>
    <mergeCell ref="H30:J30"/>
    <mergeCell ref="A31:C31"/>
    <mergeCell ref="E31:G31"/>
    <mergeCell ref="H31:J31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92D050"/>
  </sheetPr>
  <dimension ref="A1:K24"/>
  <sheetViews>
    <sheetView workbookViewId="0"/>
  </sheetViews>
  <sheetFormatPr defaultColWidth="10.42578125" defaultRowHeight="12.75"/>
  <cols>
    <col min="1" max="1" width="16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/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 t="s">
        <v>193</v>
      </c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194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195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34" t="s">
        <v>193</v>
      </c>
      <c r="B14" s="35">
        <v>16</v>
      </c>
      <c r="C14" s="36">
        <v>0</v>
      </c>
      <c r="D14" s="35">
        <v>9</v>
      </c>
      <c r="E14" s="35">
        <v>20</v>
      </c>
      <c r="F14" s="35">
        <v>1311</v>
      </c>
      <c r="G14" s="35">
        <v>418</v>
      </c>
      <c r="H14" s="35">
        <v>2</v>
      </c>
      <c r="I14" s="35">
        <v>213</v>
      </c>
      <c r="J14" s="35">
        <v>75</v>
      </c>
      <c r="K14" s="33"/>
    </row>
    <row r="15" spans="1:11" ht="50.25" customHeight="1">
      <c r="A15" s="13" t="s">
        <v>21</v>
      </c>
      <c r="B15" s="37">
        <v>16</v>
      </c>
      <c r="C15" s="38">
        <v>0</v>
      </c>
      <c r="D15" s="37">
        <v>9</v>
      </c>
      <c r="E15" s="37">
        <v>20</v>
      </c>
      <c r="F15" s="37">
        <v>1311</v>
      </c>
      <c r="G15" s="37">
        <v>418</v>
      </c>
      <c r="H15" s="37">
        <v>2</v>
      </c>
      <c r="I15" s="37">
        <v>213</v>
      </c>
      <c r="J15" s="37">
        <v>75</v>
      </c>
    </row>
    <row r="16" spans="1:11">
      <c r="A16" s="1" t="s">
        <v>0</v>
      </c>
      <c r="B16" s="141" t="s">
        <v>196</v>
      </c>
      <c r="C16" s="141"/>
      <c r="D16" s="141"/>
      <c r="E16" s="141"/>
      <c r="F16" s="1" t="s">
        <v>0</v>
      </c>
      <c r="G16" s="1" t="s">
        <v>0</v>
      </c>
      <c r="H16" s="1" t="s">
        <v>0</v>
      </c>
      <c r="I16" s="1" t="s">
        <v>0</v>
      </c>
      <c r="J16" s="1" t="s">
        <v>0</v>
      </c>
    </row>
    <row r="17" spans="1:10" ht="33.75" customHeight="1">
      <c r="A17" s="39" t="s">
        <v>22</v>
      </c>
      <c r="B17" s="141"/>
      <c r="C17" s="141"/>
      <c r="D17" s="141"/>
      <c r="E17" s="141"/>
      <c r="F17" s="41"/>
      <c r="G17" s="41"/>
      <c r="H17" s="41" t="s">
        <v>197</v>
      </c>
      <c r="I17" s="1" t="s">
        <v>0</v>
      </c>
      <c r="J17" s="1" t="s">
        <v>0</v>
      </c>
    </row>
    <row r="18" spans="1:10">
      <c r="A18" s="41"/>
      <c r="B18" s="23" t="s">
        <v>26</v>
      </c>
      <c r="C18" s="43"/>
      <c r="D18" s="44" t="s">
        <v>27</v>
      </c>
      <c r="E18" s="43"/>
      <c r="F18" s="44" t="s">
        <v>28</v>
      </c>
      <c r="G18" s="43"/>
      <c r="H18" s="134" t="s">
        <v>29</v>
      </c>
      <c r="I18" s="134"/>
      <c r="J18" s="1" t="s">
        <v>0</v>
      </c>
    </row>
    <row r="19" spans="1:10">
      <c r="A19" s="1" t="s">
        <v>0</v>
      </c>
      <c r="B19" s="1" t="s">
        <v>0</v>
      </c>
      <c r="C19" s="1" t="s">
        <v>0</v>
      </c>
      <c r="D19" s="1" t="s">
        <v>0</v>
      </c>
      <c r="E19" s="1" t="s">
        <v>0</v>
      </c>
      <c r="F19" s="1" t="s">
        <v>0</v>
      </c>
      <c r="G19" s="1" t="s">
        <v>0</v>
      </c>
      <c r="H19" s="1" t="s">
        <v>0</v>
      </c>
      <c r="I19" s="1" t="s">
        <v>0</v>
      </c>
      <c r="J19" s="1" t="s">
        <v>0</v>
      </c>
    </row>
    <row r="20" spans="1:10">
      <c r="A20" s="39" t="s">
        <v>30</v>
      </c>
      <c r="B20" s="42" t="s">
        <v>198</v>
      </c>
      <c r="C20" s="41"/>
      <c r="D20" s="136" t="s">
        <v>199</v>
      </c>
      <c r="E20" s="136"/>
      <c r="F20" s="42"/>
      <c r="G20" s="122">
        <v>83823785129</v>
      </c>
      <c r="H20" s="122"/>
      <c r="I20" s="1" t="s">
        <v>0</v>
      </c>
      <c r="J20" s="1" t="s">
        <v>0</v>
      </c>
    </row>
    <row r="21" spans="1:10">
      <c r="A21" s="41"/>
      <c r="B21" s="46" t="s">
        <v>34</v>
      </c>
      <c r="C21" s="41"/>
      <c r="D21" s="135" t="s">
        <v>35</v>
      </c>
      <c r="E21" s="135"/>
      <c r="F21" s="135" t="s">
        <v>36</v>
      </c>
      <c r="G21" s="135"/>
      <c r="H21" s="135"/>
      <c r="I21" s="1" t="s">
        <v>0</v>
      </c>
      <c r="J21" s="1" t="s">
        <v>0</v>
      </c>
    </row>
    <row r="22" spans="1:10">
      <c r="A22" s="41"/>
      <c r="B22" s="48"/>
      <c r="C22" s="41"/>
      <c r="D22" s="48"/>
      <c r="E22" s="41"/>
      <c r="F22" s="48"/>
      <c r="G22" s="1" t="s">
        <v>0</v>
      </c>
      <c r="H22" s="1" t="s">
        <v>0</v>
      </c>
      <c r="I22" s="1" t="s">
        <v>0</v>
      </c>
      <c r="J22" s="1" t="s">
        <v>0</v>
      </c>
    </row>
    <row r="23" spans="1:10">
      <c r="A23" s="39" t="s">
        <v>37</v>
      </c>
      <c r="B23" s="56">
        <v>45666</v>
      </c>
      <c r="C23" s="41"/>
      <c r="D23" s="41"/>
      <c r="E23" s="41"/>
      <c r="F23" s="41"/>
      <c r="G23" s="1" t="s">
        <v>0</v>
      </c>
      <c r="H23" s="1" t="s">
        <v>0</v>
      </c>
      <c r="I23" s="1" t="s">
        <v>0</v>
      </c>
      <c r="J23" s="1" t="s">
        <v>0</v>
      </c>
    </row>
    <row r="24" spans="1:10">
      <c r="A24" s="1" t="s">
        <v>0</v>
      </c>
      <c r="B24" s="1" t="s">
        <v>0</v>
      </c>
      <c r="C24" s="1" t="s">
        <v>0</v>
      </c>
      <c r="D24" s="1" t="s">
        <v>0</v>
      </c>
      <c r="E24" s="1" t="s">
        <v>0</v>
      </c>
      <c r="F24" s="1" t="s">
        <v>0</v>
      </c>
      <c r="G24" s="1" t="s">
        <v>0</v>
      </c>
      <c r="H24" s="1" t="s">
        <v>0</v>
      </c>
      <c r="I24" s="1" t="s">
        <v>0</v>
      </c>
      <c r="J24" s="1" t="s">
        <v>0</v>
      </c>
    </row>
  </sheetData>
  <mergeCells count="23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B16:E17"/>
    <mergeCell ref="H18:I18"/>
    <mergeCell ref="D20:E20"/>
    <mergeCell ref="G20:H20"/>
    <mergeCell ref="D21:E21"/>
    <mergeCell ref="F21:H21"/>
  </mergeCells>
  <pageMargins left="0.7" right="0.7" top="0.75" bottom="0.75" header="0.51181102362204689" footer="0.51181102362204689"/>
  <pageSetup paperSize="9" orientation="portrait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92D050"/>
  </sheetPr>
  <dimension ref="A1:K43"/>
  <sheetViews>
    <sheetView tabSelected="1" topLeftCell="A7" workbookViewId="0">
      <selection activeCell="H37" sqref="H37:I37"/>
    </sheetView>
  </sheetViews>
  <sheetFormatPr defaultColWidth="10.42578125" defaultRowHeight="12.75"/>
  <cols>
    <col min="1" max="1" width="25.7109375" customWidth="1"/>
    <col min="2" max="2" width="14.28515625" customWidth="1"/>
    <col min="8" max="8" width="18.140625" customWidth="1"/>
    <col min="9" max="9" width="13.5703125" customWidth="1"/>
    <col min="10" max="10" width="13.7109375" customWidth="1"/>
  </cols>
  <sheetData>
    <row r="1" spans="1:11">
      <c r="A1" s="1"/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2" t="s">
        <v>0</v>
      </c>
    </row>
    <row r="2" spans="1:11">
      <c r="A2" s="130" t="s">
        <v>1</v>
      </c>
      <c r="B2" s="130"/>
      <c r="C2" s="130"/>
      <c r="D2" s="130"/>
      <c r="E2" s="130"/>
      <c r="F2" s="130"/>
      <c r="G2" s="130"/>
      <c r="H2" s="130"/>
      <c r="I2" s="130"/>
      <c r="J2" s="130"/>
    </row>
    <row r="3" spans="1:11">
      <c r="A3" s="1" t="s">
        <v>0</v>
      </c>
      <c r="B3" s="1" t="s">
        <v>0</v>
      </c>
      <c r="C3" s="1" t="s">
        <v>0</v>
      </c>
      <c r="D3" s="1" t="s">
        <v>0</v>
      </c>
      <c r="E3" s="1" t="s">
        <v>0</v>
      </c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</row>
    <row r="4" spans="1:11">
      <c r="A4" s="131" t="s">
        <v>2</v>
      </c>
      <c r="B4" s="131"/>
      <c r="C4" s="131"/>
      <c r="D4" s="132"/>
      <c r="E4" s="132"/>
      <c r="F4" s="132"/>
      <c r="G4" s="132"/>
      <c r="H4" s="132"/>
      <c r="I4" s="132"/>
      <c r="J4" s="132"/>
    </row>
    <row r="5" spans="1:11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  <c r="G5" s="1" t="s">
        <v>0</v>
      </c>
      <c r="H5" s="1" t="s">
        <v>0</v>
      </c>
      <c r="I5" s="1" t="s">
        <v>0</v>
      </c>
      <c r="J5" s="1" t="s">
        <v>0</v>
      </c>
    </row>
    <row r="6" spans="1:11">
      <c r="A6" s="131" t="s">
        <v>4</v>
      </c>
      <c r="B6" s="131"/>
      <c r="C6" s="131"/>
      <c r="D6" s="132" t="s">
        <v>194</v>
      </c>
      <c r="E6" s="132"/>
      <c r="F6" s="132"/>
      <c r="G6" s="132"/>
      <c r="H6" s="132"/>
      <c r="I6" s="132"/>
      <c r="J6" s="132"/>
    </row>
    <row r="7" spans="1:11">
      <c r="A7" s="1" t="s">
        <v>0</v>
      </c>
      <c r="B7" s="1" t="s">
        <v>0</v>
      </c>
      <c r="C7" s="1" t="s">
        <v>0</v>
      </c>
      <c r="D7" s="1" t="s">
        <v>0</v>
      </c>
      <c r="E7" s="1" t="s">
        <v>0</v>
      </c>
      <c r="F7" s="1" t="s">
        <v>0</v>
      </c>
      <c r="G7" s="1" t="s">
        <v>0</v>
      </c>
      <c r="H7" s="1" t="s">
        <v>0</v>
      </c>
      <c r="I7" s="1" t="s">
        <v>0</v>
      </c>
      <c r="J7" s="1" t="s">
        <v>0</v>
      </c>
    </row>
    <row r="8" spans="1:11">
      <c r="A8" s="1" t="s">
        <v>0</v>
      </c>
      <c r="B8" s="122" t="s">
        <v>0</v>
      </c>
      <c r="C8" s="122"/>
      <c r="D8" s="122"/>
      <c r="E8" s="122"/>
      <c r="F8" s="122"/>
      <c r="G8" s="122"/>
      <c r="H8" s="122"/>
      <c r="I8" s="122"/>
      <c r="J8" s="122"/>
    </row>
    <row r="9" spans="1:11" ht="33" customHeight="1">
      <c r="A9" s="123" t="s">
        <v>195</v>
      </c>
      <c r="B9" s="125" t="s">
        <v>6</v>
      </c>
      <c r="C9" s="125" t="s">
        <v>7</v>
      </c>
      <c r="D9" s="127" t="s">
        <v>8</v>
      </c>
      <c r="E9" s="127"/>
      <c r="F9" s="127" t="s">
        <v>9</v>
      </c>
      <c r="G9" s="125" t="s">
        <v>10</v>
      </c>
      <c r="H9" s="125" t="s">
        <v>11</v>
      </c>
      <c r="I9" s="125" t="s">
        <v>12</v>
      </c>
      <c r="J9" s="127" t="s">
        <v>13</v>
      </c>
    </row>
    <row r="10" spans="1:11">
      <c r="A10" s="124"/>
      <c r="B10" s="126"/>
      <c r="C10" s="126"/>
      <c r="D10" s="127" t="s">
        <v>14</v>
      </c>
      <c r="E10" s="127" t="s">
        <v>15</v>
      </c>
      <c r="F10" s="127"/>
      <c r="G10" s="126"/>
      <c r="H10" s="126"/>
      <c r="I10" s="126"/>
      <c r="J10" s="127"/>
    </row>
    <row r="11" spans="1:11">
      <c r="A11" s="124"/>
      <c r="B11" s="126"/>
      <c r="C11" s="126"/>
      <c r="D11" s="129"/>
      <c r="E11" s="127"/>
      <c r="F11" s="127"/>
      <c r="G11" s="125"/>
      <c r="H11" s="125"/>
      <c r="I11" s="125"/>
      <c r="J11" s="127"/>
    </row>
    <row r="12" spans="1:11" ht="65.25" customHeight="1">
      <c r="A12" s="124"/>
      <c r="B12" s="126"/>
      <c r="C12" s="126"/>
      <c r="D12" s="129"/>
      <c r="E12" s="127"/>
      <c r="F12" s="127"/>
      <c r="G12" s="128"/>
      <c r="H12" s="128"/>
      <c r="I12" s="128"/>
      <c r="J12" s="127"/>
    </row>
    <row r="13" spans="1:11" ht="15">
      <c r="A13" s="4">
        <v>2</v>
      </c>
      <c r="B13" s="5">
        <v>3</v>
      </c>
      <c r="C13" s="5">
        <v>4</v>
      </c>
      <c r="D13" s="5">
        <v>5</v>
      </c>
      <c r="E13" s="5">
        <v>6</v>
      </c>
      <c r="F13" s="6">
        <v>7</v>
      </c>
      <c r="G13" s="6">
        <v>8</v>
      </c>
      <c r="H13" s="6">
        <v>9</v>
      </c>
      <c r="I13" s="6">
        <v>10</v>
      </c>
      <c r="J13" s="7">
        <v>11</v>
      </c>
      <c r="K13" s="33"/>
    </row>
    <row r="14" spans="1:11" ht="15">
      <c r="A14" s="4" t="s">
        <v>3</v>
      </c>
      <c r="B14" s="112">
        <f>'Александровский район'!B19</f>
        <v>4.4500000000000011</v>
      </c>
      <c r="C14" s="112">
        <f>'Александровский район'!C19</f>
        <v>0.15</v>
      </c>
      <c r="D14" s="113">
        <f>'Александровский район'!D19</f>
        <v>4</v>
      </c>
      <c r="E14" s="113">
        <f>'Александровский район'!E19</f>
        <v>9</v>
      </c>
      <c r="F14" s="113">
        <f>'Александровский район'!F19</f>
        <v>364</v>
      </c>
      <c r="G14" s="113">
        <f>'Александровский район'!G19</f>
        <v>102</v>
      </c>
      <c r="H14" s="113">
        <f>'Александровский район'!H19</f>
        <v>6</v>
      </c>
      <c r="I14" s="113">
        <f>'Александровский район'!I19</f>
        <v>58</v>
      </c>
      <c r="J14" s="113">
        <f>'Александровский район'!J19</f>
        <v>0</v>
      </c>
      <c r="K14" s="33"/>
    </row>
    <row r="15" spans="1:11" ht="15">
      <c r="A15" s="4" t="s">
        <v>39</v>
      </c>
      <c r="B15" s="112">
        <f>Асиновский!B20</f>
        <v>16.75</v>
      </c>
      <c r="C15" s="112">
        <f>Асиновский!C20</f>
        <v>0</v>
      </c>
      <c r="D15" s="113">
        <f>Асиновский!D20</f>
        <v>7</v>
      </c>
      <c r="E15" s="113">
        <f>Асиновский!E20</f>
        <v>29</v>
      </c>
      <c r="F15" s="113">
        <f>Асиновский!F20</f>
        <v>1470</v>
      </c>
      <c r="G15" s="113">
        <f>Асиновский!G20</f>
        <v>768</v>
      </c>
      <c r="H15" s="113">
        <f>Асиновский!H20</f>
        <v>5</v>
      </c>
      <c r="I15" s="113">
        <f>Асиновский!I20</f>
        <v>70</v>
      </c>
      <c r="J15" s="113">
        <f>Асиновский!J20</f>
        <v>39</v>
      </c>
      <c r="K15" s="33"/>
    </row>
    <row r="16" spans="1:11" ht="15">
      <c r="A16" s="4" t="s">
        <v>200</v>
      </c>
      <c r="B16" s="112">
        <f>г.Кедровый!B15</f>
        <v>1.3</v>
      </c>
      <c r="C16" s="112">
        <f>г.Кедровый!C15</f>
        <v>0</v>
      </c>
      <c r="D16" s="113">
        <f>г.Кедровый!D15</f>
        <v>0</v>
      </c>
      <c r="E16" s="113">
        <f>г.Кедровый!E15</f>
        <v>4</v>
      </c>
      <c r="F16" s="113">
        <f>г.Кедровый!F15</f>
        <v>387</v>
      </c>
      <c r="G16" s="113">
        <f>г.Кедровый!G15</f>
        <v>230</v>
      </c>
      <c r="H16" s="113">
        <f>г.Кедровый!H15</f>
        <v>1</v>
      </c>
      <c r="I16" s="113">
        <f>г.Кедровый!I15</f>
        <v>11</v>
      </c>
      <c r="J16" s="113">
        <f>г.Кедровый!J15</f>
        <v>0</v>
      </c>
      <c r="K16" s="33"/>
    </row>
    <row r="17" spans="1:11" ht="15">
      <c r="A17" s="4" t="s">
        <v>201</v>
      </c>
      <c r="B17" s="112">
        <f>'г. Стрежевой'!B15</f>
        <v>11.8</v>
      </c>
      <c r="C17" s="112">
        <f>'г. Стрежевой'!C15</f>
        <v>3.2</v>
      </c>
      <c r="D17" s="113">
        <f>'г. Стрежевой'!D15</f>
        <v>5</v>
      </c>
      <c r="E17" s="113">
        <f>'г. Стрежевой'!E15</f>
        <v>26</v>
      </c>
      <c r="F17" s="113">
        <f>'г. Стрежевой'!F15</f>
        <v>1713</v>
      </c>
      <c r="G17" s="113">
        <f>'г. Стрежевой'!G15</f>
        <v>1020</v>
      </c>
      <c r="H17" s="113">
        <f>'г. Стрежевой'!H15</f>
        <v>1</v>
      </c>
      <c r="I17" s="113">
        <f>'г. Стрежевой'!I15</f>
        <v>92</v>
      </c>
      <c r="J17" s="113">
        <f>'г. Стрежевой'!J15</f>
        <v>11</v>
      </c>
      <c r="K17" s="33"/>
    </row>
    <row r="18" spans="1:11" ht="15">
      <c r="A18" s="4" t="s">
        <v>202</v>
      </c>
      <c r="B18" s="112">
        <f>Бакчарский!B20</f>
        <v>5.0500000000000007</v>
      </c>
      <c r="C18" s="112">
        <f>Бакчарский!C20</f>
        <v>0</v>
      </c>
      <c r="D18" s="113">
        <f>Бакчарский!D20</f>
        <v>6</v>
      </c>
      <c r="E18" s="113">
        <f>Бакчарский!E20</f>
        <v>5</v>
      </c>
      <c r="F18" s="113">
        <f>Бакчарский!F20</f>
        <v>1504</v>
      </c>
      <c r="G18" s="113">
        <f>Бакчарский!G20</f>
        <v>503</v>
      </c>
      <c r="H18" s="113">
        <f>Бакчарский!H20</f>
        <v>3</v>
      </c>
      <c r="I18" s="113">
        <f>Бакчарский!I20</f>
        <v>217</v>
      </c>
      <c r="J18" s="113">
        <f>Бакчарский!J20</f>
        <v>27</v>
      </c>
      <c r="K18" s="33"/>
    </row>
    <row r="19" spans="1:11" ht="15">
      <c r="A19" s="4" t="s">
        <v>78</v>
      </c>
      <c r="B19" s="112">
        <f>Верхнекетский!B21</f>
        <v>10</v>
      </c>
      <c r="C19" s="112">
        <f>Верхнекетский!C21</f>
        <v>1</v>
      </c>
      <c r="D19" s="113">
        <f>Верхнекетский!D21</f>
        <v>3.25</v>
      </c>
      <c r="E19" s="113">
        <f>Верхнекетский!E21</f>
        <v>6.75</v>
      </c>
      <c r="F19" s="113">
        <f>Верхнекетский!F21</f>
        <v>2560</v>
      </c>
      <c r="G19" s="113">
        <f>Верхнекетский!G21</f>
        <v>497</v>
      </c>
      <c r="H19" s="113">
        <f>Верхнекетский!H21</f>
        <v>4</v>
      </c>
      <c r="I19" s="113">
        <f>Верхнекетский!I21</f>
        <v>349</v>
      </c>
      <c r="J19" s="113">
        <f>Верхнекетский!J21</f>
        <v>5</v>
      </c>
      <c r="K19" s="33"/>
    </row>
    <row r="20" spans="1:11" ht="15">
      <c r="A20" s="4" t="s">
        <v>203</v>
      </c>
      <c r="B20" s="112">
        <f>Зырянский!B16</f>
        <v>5.27</v>
      </c>
      <c r="C20" s="112">
        <f>Зырянский!C16</f>
        <v>1.61</v>
      </c>
      <c r="D20" s="113">
        <f>Зырянский!D16</f>
        <v>1</v>
      </c>
      <c r="E20" s="113">
        <f>Зырянский!E16</f>
        <v>10</v>
      </c>
      <c r="F20" s="113">
        <f>Зырянский!F16</f>
        <v>528</v>
      </c>
      <c r="G20" s="113">
        <f>Зырянский!G16</f>
        <v>221</v>
      </c>
      <c r="H20" s="113">
        <f>Зырянский!H16</f>
        <v>4</v>
      </c>
      <c r="I20" s="113">
        <f>Зырянский!I16</f>
        <v>58</v>
      </c>
      <c r="J20" s="113">
        <f>Зырянский!J16</f>
        <v>4</v>
      </c>
      <c r="K20" s="33"/>
    </row>
    <row r="21" spans="1:11" ht="15">
      <c r="A21" s="4" t="s">
        <v>204</v>
      </c>
      <c r="B21" s="112">
        <f>Колпашевский!B20</f>
        <v>17.900000000000002</v>
      </c>
      <c r="C21" s="112">
        <f>Колпашевский!C20</f>
        <v>0.3</v>
      </c>
      <c r="D21" s="113">
        <f>Колпашевский!D20</f>
        <v>13</v>
      </c>
      <c r="E21" s="113">
        <f>Колпашевский!E20</f>
        <v>18</v>
      </c>
      <c r="F21" s="113">
        <f>Колпашевский!F20</f>
        <v>2172</v>
      </c>
      <c r="G21" s="113">
        <f>Колпашевский!G20</f>
        <v>1018</v>
      </c>
      <c r="H21" s="113">
        <f>Колпашевский!H20</f>
        <v>3</v>
      </c>
      <c r="I21" s="113">
        <f>Колпашевский!I20</f>
        <v>212</v>
      </c>
      <c r="J21" s="113">
        <f>Колпашевский!J20</f>
        <v>0</v>
      </c>
      <c r="K21" s="33"/>
    </row>
    <row r="22" spans="1:11" ht="15">
      <c r="A22" s="4" t="s">
        <v>205</v>
      </c>
      <c r="B22" s="112">
        <f>Каргасокский!B16</f>
        <v>9.8000000000000007</v>
      </c>
      <c r="C22" s="112">
        <f>Каргасокский!C16</f>
        <v>0</v>
      </c>
      <c r="D22" s="113">
        <f>Каргасокский!D16</f>
        <v>4</v>
      </c>
      <c r="E22" s="113">
        <f>Каргасокский!E16</f>
        <v>18</v>
      </c>
      <c r="F22" s="113">
        <f>Каргасокский!F16</f>
        <v>2454</v>
      </c>
      <c r="G22" s="113">
        <f>Каргасокский!G16</f>
        <v>840</v>
      </c>
      <c r="H22" s="113">
        <f>Каргасокский!H16</f>
        <v>4</v>
      </c>
      <c r="I22" s="113">
        <f>Каргасокский!I16</f>
        <v>142</v>
      </c>
      <c r="J22" s="113">
        <f>Каргасокский!J16</f>
        <v>0</v>
      </c>
      <c r="K22" s="33"/>
    </row>
    <row r="23" spans="1:11" ht="15">
      <c r="A23" s="4" t="s">
        <v>206</v>
      </c>
      <c r="B23" s="112">
        <f>Кожевниковский!B16</f>
        <v>9</v>
      </c>
      <c r="C23" s="112">
        <f>Кожевниковский!C16</f>
        <v>0</v>
      </c>
      <c r="D23" s="113">
        <f>Кожевниковский!D16</f>
        <v>2</v>
      </c>
      <c r="E23" s="113">
        <f>Кожевниковский!E16</f>
        <v>11</v>
      </c>
      <c r="F23" s="113">
        <f>Кожевниковский!F16</f>
        <v>637</v>
      </c>
      <c r="G23" s="113">
        <f>Кожевниковский!G16</f>
        <v>169</v>
      </c>
      <c r="H23" s="113">
        <f>Кожевниковский!H16</f>
        <v>16</v>
      </c>
      <c r="I23" s="113">
        <f>Кожевниковский!I16</f>
        <v>93</v>
      </c>
      <c r="J23" s="113">
        <f>Кожевниковский!J16</f>
        <v>9</v>
      </c>
      <c r="K23" s="33"/>
    </row>
    <row r="24" spans="1:11" ht="15">
      <c r="A24" s="4" t="s">
        <v>207</v>
      </c>
      <c r="B24" s="112">
        <f>Кривошеинский!B19</f>
        <v>5.0999999999999996</v>
      </c>
      <c r="C24" s="112" t="str">
        <f>Кривошеинский!C19</f>
        <v> </v>
      </c>
      <c r="D24" s="113">
        <f>Кривошеинский!D19</f>
        <v>2</v>
      </c>
      <c r="E24" s="113">
        <f>Кривошеинский!E19</f>
        <v>9</v>
      </c>
      <c r="F24" s="113">
        <f>Кривошеинский!F19</f>
        <v>675</v>
      </c>
      <c r="G24" s="113">
        <f>Кривошеинский!G19</f>
        <v>205</v>
      </c>
      <c r="H24" s="113">
        <f>Кривошеинский!H19</f>
        <v>4</v>
      </c>
      <c r="I24" s="113">
        <f>Кривошеинский!I19</f>
        <v>122</v>
      </c>
      <c r="J24" s="113">
        <f>Кривошеинский!J19</f>
        <v>3</v>
      </c>
      <c r="K24" s="33"/>
    </row>
    <row r="25" spans="1:11" ht="15">
      <c r="A25" s="4" t="s">
        <v>208</v>
      </c>
      <c r="B25" s="112">
        <f>Молчановский!B15</f>
        <v>7</v>
      </c>
      <c r="C25" s="112">
        <f>Молчановский!C15</f>
        <v>2.5</v>
      </c>
      <c r="D25" s="113">
        <f>Молчановский!D15</f>
        <v>4</v>
      </c>
      <c r="E25" s="113">
        <f>Молчановский!E15</f>
        <v>5</v>
      </c>
      <c r="F25" s="113">
        <f>Молчановский!F15</f>
        <v>494</v>
      </c>
      <c r="G25" s="113">
        <f>Молчановский!G15</f>
        <v>196</v>
      </c>
      <c r="H25" s="113">
        <f>Молчановский!H15</f>
        <v>9</v>
      </c>
      <c r="I25" s="113">
        <f>Молчановский!I15</f>
        <v>83</v>
      </c>
      <c r="J25" s="113">
        <f>Молчановский!J15</f>
        <v>8</v>
      </c>
      <c r="K25" s="33"/>
    </row>
    <row r="26" spans="1:11" ht="15">
      <c r="A26" s="4" t="s">
        <v>123</v>
      </c>
      <c r="B26" s="112">
        <f>Парабельский!B19</f>
        <v>6.4</v>
      </c>
      <c r="C26" s="112">
        <f>Парабельский!C19</f>
        <v>0</v>
      </c>
      <c r="D26" s="113">
        <f>Парабельский!D19</f>
        <v>2</v>
      </c>
      <c r="E26" s="113">
        <f>Парабельский!E19</f>
        <v>11</v>
      </c>
      <c r="F26" s="113">
        <f>Парабельский!F19</f>
        <v>540</v>
      </c>
      <c r="G26" s="113">
        <f>Парабельский!G19</f>
        <v>165</v>
      </c>
      <c r="H26" s="113">
        <f>Парабельский!H19</f>
        <v>0</v>
      </c>
      <c r="I26" s="113">
        <f>Парабельский!I19</f>
        <v>114</v>
      </c>
      <c r="J26" s="113">
        <f>Парабельский!J19</f>
        <v>4</v>
      </c>
      <c r="K26" s="33"/>
    </row>
    <row r="27" spans="1:11" ht="15">
      <c r="A27" s="4" t="s">
        <v>209</v>
      </c>
      <c r="B27" s="112">
        <f>Первомайский!B20</f>
        <v>8</v>
      </c>
      <c r="C27" s="112">
        <f>Первомайский!C20</f>
        <v>0</v>
      </c>
      <c r="D27" s="113">
        <f>Первомайский!D20</f>
        <v>2</v>
      </c>
      <c r="E27" s="113">
        <f>Первомайский!E20</f>
        <v>19</v>
      </c>
      <c r="F27" s="113">
        <f>Первомайский!F20</f>
        <v>2253</v>
      </c>
      <c r="G27" s="113">
        <f>Первомайский!G20</f>
        <v>855</v>
      </c>
      <c r="H27" s="113">
        <f>Первомайский!H20</f>
        <v>0</v>
      </c>
      <c r="I27" s="113">
        <f>Первомайский!I20</f>
        <v>268</v>
      </c>
      <c r="J27" s="113">
        <f>Первомайский!J20</f>
        <v>6</v>
      </c>
      <c r="K27" s="33"/>
    </row>
    <row r="28" spans="1:11" ht="15">
      <c r="A28" s="4" t="s">
        <v>149</v>
      </c>
      <c r="B28" s="112">
        <f>Тегульдетский!B17</f>
        <v>4</v>
      </c>
      <c r="C28" s="112">
        <f>Тегульдетский!C17</f>
        <v>0</v>
      </c>
      <c r="D28" s="113">
        <f>Тегульдетский!D17</f>
        <v>0</v>
      </c>
      <c r="E28" s="113">
        <f>Тегульдетский!E17</f>
        <v>9</v>
      </c>
      <c r="F28" s="113">
        <f>Тегульдетский!F17</f>
        <v>400</v>
      </c>
      <c r="G28" s="113">
        <f>Тегульдетский!G17</f>
        <v>195</v>
      </c>
      <c r="H28" s="113">
        <f>Тегульдетский!H17</f>
        <v>1</v>
      </c>
      <c r="I28" s="113">
        <f>Тегульдетский!I17</f>
        <v>27</v>
      </c>
      <c r="J28" s="113">
        <f>Тегульдетский!J17</f>
        <v>4</v>
      </c>
      <c r="K28" s="33"/>
    </row>
    <row r="29" spans="1:11" ht="15">
      <c r="A29" s="4" t="s">
        <v>210</v>
      </c>
      <c r="B29" s="112">
        <f>Томский!B18</f>
        <v>30.95</v>
      </c>
      <c r="C29" s="112">
        <f>Томский!C18</f>
        <v>1</v>
      </c>
      <c r="D29" s="113">
        <f>Томский!D18</f>
        <v>4</v>
      </c>
      <c r="E29" s="113">
        <f>Томский!E18</f>
        <v>53</v>
      </c>
      <c r="F29" s="113">
        <f>Томский!F18</f>
        <v>4440</v>
      </c>
      <c r="G29" s="113">
        <f>Томский!G18</f>
        <v>1817</v>
      </c>
      <c r="H29" s="113">
        <f>Томский!H18</f>
        <v>0</v>
      </c>
      <c r="I29" s="113">
        <f>Томский!I18</f>
        <v>465</v>
      </c>
      <c r="J29" s="113">
        <f>Томский!J18</f>
        <v>27</v>
      </c>
      <c r="K29" s="33"/>
    </row>
    <row r="30" spans="1:11" ht="15">
      <c r="A30" s="4" t="s">
        <v>211</v>
      </c>
      <c r="B30" s="112">
        <f>Чаинский!B18</f>
        <v>7</v>
      </c>
      <c r="C30" s="112">
        <f>Чаинский!C18</f>
        <v>0.05</v>
      </c>
      <c r="D30" s="113">
        <f>Чаинский!D18</f>
        <v>8</v>
      </c>
      <c r="E30" s="113">
        <f>Чаинский!E18</f>
        <v>12</v>
      </c>
      <c r="F30" s="113">
        <f>Чаинский!F18</f>
        <v>697</v>
      </c>
      <c r="G30" s="113">
        <f>Чаинский!G18</f>
        <v>274</v>
      </c>
      <c r="H30" s="113">
        <f>Чаинский!H18</f>
        <v>0</v>
      </c>
      <c r="I30" s="113">
        <f>Чаинский!I18</f>
        <v>138</v>
      </c>
      <c r="J30" s="113">
        <f>Чаинский!J18</f>
        <v>3</v>
      </c>
      <c r="K30" s="33"/>
    </row>
    <row r="31" spans="1:11" ht="15">
      <c r="A31" s="4" t="s">
        <v>171</v>
      </c>
      <c r="B31" s="112">
        <f>Шегарский!B20</f>
        <v>9.1999999999999993</v>
      </c>
      <c r="C31" s="112">
        <f>Шегарский!C20</f>
        <v>1</v>
      </c>
      <c r="D31" s="113">
        <f>Шегарский!D20</f>
        <v>6</v>
      </c>
      <c r="E31" s="113">
        <f>Шегарский!E20</f>
        <v>11</v>
      </c>
      <c r="F31" s="113">
        <f>Шегарский!F20</f>
        <v>1300</v>
      </c>
      <c r="G31" s="113">
        <f>Шегарский!G20</f>
        <v>637</v>
      </c>
      <c r="H31" s="113">
        <f>Шегарский!H20</f>
        <v>5</v>
      </c>
      <c r="I31" s="113">
        <f>Шегарский!I20</f>
        <v>139</v>
      </c>
      <c r="J31" s="113">
        <f>Шегарский!J20</f>
        <v>46</v>
      </c>
      <c r="K31" s="33"/>
    </row>
    <row r="32" spans="1:11" ht="15">
      <c r="A32" s="4" t="s">
        <v>212</v>
      </c>
      <c r="B32" s="112">
        <f>'Город Томск'!B18</f>
        <v>44.5</v>
      </c>
      <c r="C32" s="112">
        <f>'Город Томск'!C18</f>
        <v>12.5</v>
      </c>
      <c r="D32" s="112">
        <f>'Город Томск'!D18</f>
        <v>44</v>
      </c>
      <c r="E32" s="112">
        <f>'Город Томск'!E18</f>
        <v>36</v>
      </c>
      <c r="F32" s="112">
        <f>'Город Томск'!F18</f>
        <v>4280</v>
      </c>
      <c r="G32" s="112">
        <f>'Город Томск'!G18</f>
        <v>1447</v>
      </c>
      <c r="H32" s="112">
        <f>'Город Томск'!H18</f>
        <v>2</v>
      </c>
      <c r="I32" s="112">
        <f>'Город Томск'!I18</f>
        <v>1103</v>
      </c>
      <c r="J32" s="112">
        <f>'Город Томск'!J18</f>
        <v>185</v>
      </c>
      <c r="K32" s="33"/>
    </row>
    <row r="33" spans="1:11" ht="15">
      <c r="A33" s="114" t="s">
        <v>193</v>
      </c>
      <c r="B33" s="115">
        <f>'ЗАТО Северск'!B15</f>
        <v>16</v>
      </c>
      <c r="C33" s="115">
        <f>'ЗАТО Северск'!C15</f>
        <v>0</v>
      </c>
      <c r="D33" s="115">
        <f>'ЗАТО Северск'!D15</f>
        <v>9</v>
      </c>
      <c r="E33" s="115">
        <f>'ЗАТО Северск'!E15</f>
        <v>20</v>
      </c>
      <c r="F33" s="115">
        <f>'ЗАТО Северск'!F15</f>
        <v>1311</v>
      </c>
      <c r="G33" s="115">
        <f>'ЗАТО Северск'!G15</f>
        <v>418</v>
      </c>
      <c r="H33" s="115">
        <f>'ЗАТО Северск'!H15</f>
        <v>2</v>
      </c>
      <c r="I33" s="115">
        <f>'ЗАТО Северск'!I15</f>
        <v>213</v>
      </c>
      <c r="J33" s="115">
        <f>'ЗАТО Северск'!J15</f>
        <v>75</v>
      </c>
      <c r="K33" s="33"/>
    </row>
    <row r="34" spans="1:11" ht="50.25" customHeight="1">
      <c r="A34" s="13" t="s">
        <v>21</v>
      </c>
      <c r="B34" s="116">
        <f t="shared" ref="B34:J34" si="0">SUM(B14:B33)</f>
        <v>229.47</v>
      </c>
      <c r="C34" s="116">
        <f t="shared" si="0"/>
        <v>23.310000000000002</v>
      </c>
      <c r="D34" s="117">
        <f t="shared" si="0"/>
        <v>126.25</v>
      </c>
      <c r="E34" s="117">
        <f t="shared" si="0"/>
        <v>321.75</v>
      </c>
      <c r="F34" s="117">
        <f t="shared" si="0"/>
        <v>30179</v>
      </c>
      <c r="G34" s="117">
        <f t="shared" si="0"/>
        <v>11577</v>
      </c>
      <c r="H34" s="117">
        <f t="shared" si="0"/>
        <v>70</v>
      </c>
      <c r="I34" s="117">
        <f t="shared" si="0"/>
        <v>3974</v>
      </c>
      <c r="J34" s="117">
        <f t="shared" si="0"/>
        <v>456</v>
      </c>
    </row>
    <row r="35" spans="1:11">
      <c r="A35" s="1"/>
      <c r="B35" s="141"/>
      <c r="C35" s="141"/>
      <c r="D35" s="141"/>
      <c r="E35" s="141"/>
      <c r="F35" s="1"/>
      <c r="G35" s="1"/>
      <c r="H35" s="1"/>
      <c r="I35" s="1"/>
      <c r="J35" s="1" t="s">
        <v>0</v>
      </c>
    </row>
    <row r="36" spans="1:11" ht="33.75" customHeight="1">
      <c r="A36" s="39"/>
      <c r="B36" s="141"/>
      <c r="C36" s="141"/>
      <c r="D36" s="141"/>
      <c r="E36" s="141"/>
      <c r="F36" s="41"/>
      <c r="G36" s="41"/>
      <c r="H36" s="41"/>
      <c r="I36" s="1"/>
      <c r="J36" s="1" t="s">
        <v>0</v>
      </c>
    </row>
    <row r="37" spans="1:11">
      <c r="A37" s="41"/>
      <c r="B37" s="23"/>
      <c r="C37" s="43"/>
      <c r="D37" s="23"/>
      <c r="E37" s="43"/>
      <c r="F37" s="23"/>
      <c r="G37" s="43"/>
      <c r="H37" s="134"/>
      <c r="I37" s="134"/>
      <c r="J37" s="1" t="s">
        <v>0</v>
      </c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 t="s">
        <v>0</v>
      </c>
    </row>
    <row r="39" spans="1:11">
      <c r="A39" s="39"/>
      <c r="B39" s="42"/>
      <c r="C39" s="41"/>
      <c r="D39" s="121"/>
      <c r="E39" s="121"/>
      <c r="F39" s="42"/>
      <c r="G39" s="141"/>
      <c r="H39" s="141"/>
      <c r="I39" s="1"/>
      <c r="J39" s="1" t="s">
        <v>0</v>
      </c>
    </row>
    <row r="40" spans="1:11">
      <c r="A40" s="41"/>
      <c r="B40" s="47"/>
      <c r="C40" s="41"/>
      <c r="D40" s="135"/>
      <c r="E40" s="135"/>
      <c r="F40" s="135"/>
      <c r="G40" s="135"/>
      <c r="H40" s="135"/>
      <c r="I40" s="1"/>
      <c r="J40" s="1" t="s">
        <v>0</v>
      </c>
    </row>
    <row r="41" spans="1:11">
      <c r="A41" s="41"/>
      <c r="B41" s="48"/>
      <c r="C41" s="41"/>
      <c r="D41" s="48"/>
      <c r="E41" s="41"/>
      <c r="F41" s="48"/>
      <c r="G41" s="1"/>
      <c r="H41" s="1"/>
      <c r="I41" s="1"/>
      <c r="J41" s="1" t="s">
        <v>0</v>
      </c>
    </row>
    <row r="42" spans="1:11">
      <c r="A42" s="39"/>
      <c r="B42" s="118"/>
      <c r="C42" s="41"/>
      <c r="D42" s="41"/>
      <c r="E42" s="41"/>
      <c r="F42" s="41"/>
      <c r="G42" s="1"/>
      <c r="H42" s="1"/>
      <c r="I42" s="1"/>
      <c r="J42" s="1" t="s">
        <v>0</v>
      </c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 t="s">
        <v>0</v>
      </c>
    </row>
  </sheetData>
  <sheetProtection algorithmName="SHA-512" hashValue="2KxTkiGWtxQB8Ay6bM27JJOPWWQMpeMoogn7aPJEp5jjDXYrrTUSMAqvQ/FVUUcBLhM4YtsCqoWYS4BfdETdTQ==" saltValue="h857o7E/fSBQttokJxADMQ==" spinCount="100000" sheet="1" objects="1" scenarios="1"/>
  <mergeCells count="23">
    <mergeCell ref="A2:J2"/>
    <mergeCell ref="A4:C4"/>
    <mergeCell ref="D4:J4"/>
    <mergeCell ref="A6:C6"/>
    <mergeCell ref="D6:J6"/>
    <mergeCell ref="B8:J8"/>
    <mergeCell ref="A9:A12"/>
    <mergeCell ref="B9:B12"/>
    <mergeCell ref="C9:C12"/>
    <mergeCell ref="D9:E9"/>
    <mergeCell ref="F9:F12"/>
    <mergeCell ref="G9:G12"/>
    <mergeCell ref="H9:H12"/>
    <mergeCell ref="I9:I12"/>
    <mergeCell ref="J9:J12"/>
    <mergeCell ref="D10:D12"/>
    <mergeCell ref="E10:E12"/>
    <mergeCell ref="B35:E36"/>
    <mergeCell ref="H37:I37"/>
    <mergeCell ref="D39:E39"/>
    <mergeCell ref="G39:H39"/>
    <mergeCell ref="D40:E40"/>
    <mergeCell ref="F40:H40"/>
  </mergeCells>
  <pageMargins left="0.7" right="0.7" top="0.75" bottom="0.75" header="0.51181102362204689" footer="0.51181102362204689"/>
  <pageSetup paperSize="9" orientation="portrait" horizontalDpi="300" verticalDpi="300"/>
  <extLst xmlns:x14="http://schemas.microsoft.com/office/spreadsheetml/2009/9/main">
    <ext uri="{78C0D931-6437-407d-A8EE-F0AAD7539E65}">
      <x14:conditionalFormattings>
        <x14:conditionalFormatting xmlns:xm="http://schemas.microsoft.com/office/excel/2006/main">
          <x14:cfRule type="expression" priority="2" id="{00D600F5-00DB-47A1-9850-004400BD00ED}">
            <xm:f>$B$14:$B$33&lt;=0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A14:A33</xm:sqref>
        </x14:conditionalFormatting>
        <x14:conditionalFormatting xmlns:xm="http://schemas.microsoft.com/office/excel/2006/main">
          <x14:cfRule type="expression" priority="1" id="{00D8005F-0071-497F-B3B7-00F300F400B4}">
            <xm:f>$B$14:$B$33=""</xm:f>
            <x14:dxf>
              <font>
                <color rgb="FF9C0006"/>
              </font>
              <fill>
                <patternFill patternType="solid">
                  <fgColor rgb="FFFFC7CE"/>
                  <bgColor rgb="FFFFC7CE"/>
                </patternFill>
              </fill>
            </x14:dxf>
          </x14:cfRule>
          <xm:sqref>A14:A33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21</vt:i4>
      </vt:variant>
      <vt:variant>
        <vt:lpstr>Именованные диапазоны</vt:lpstr>
      </vt:variant>
      <vt:variant>
        <vt:i4>1</vt:i4>
      </vt:variant>
    </vt:vector>
  </HeadingPairs>
  <TitlesOfParts>
    <vt:vector size="22" baseType="lpstr">
      <vt:lpstr>Александровский район</vt:lpstr>
      <vt:lpstr>Асиновский</vt:lpstr>
      <vt:lpstr>г.Кедровый</vt:lpstr>
      <vt:lpstr>г. Стрежевой</vt:lpstr>
      <vt:lpstr>Бакчарский</vt:lpstr>
      <vt:lpstr>Верхнекетский</vt:lpstr>
      <vt:lpstr>Зырянский</vt:lpstr>
      <vt:lpstr>Колпашевский</vt:lpstr>
      <vt:lpstr>Каргасокский</vt:lpstr>
      <vt:lpstr>Кожевниковский</vt:lpstr>
      <vt:lpstr>Кривошеинский</vt:lpstr>
      <vt:lpstr>Молчановский</vt:lpstr>
      <vt:lpstr>Парабельский</vt:lpstr>
      <vt:lpstr>Первомайский</vt:lpstr>
      <vt:lpstr>Тегульдетский</vt:lpstr>
      <vt:lpstr>Томский</vt:lpstr>
      <vt:lpstr>Чаинский</vt:lpstr>
      <vt:lpstr>Шегарский</vt:lpstr>
      <vt:lpstr>Город Томск</vt:lpstr>
      <vt:lpstr>ЗАТО Северск</vt:lpstr>
      <vt:lpstr>СВОД</vt:lpstr>
      <vt:lpstr>Тегульдетский!Область_печати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Хижченко Лидия Юрьевна</dc:creator>
  <cp:lastModifiedBy>hlu</cp:lastModifiedBy>
  <cp:revision>47</cp:revision>
  <dcterms:created xsi:type="dcterms:W3CDTF">2023-08-25T14:01:22Z</dcterms:created>
  <dcterms:modified xsi:type="dcterms:W3CDTF">2025-12-16T02:44:22Z</dcterms:modified>
  <dc:language>ru-RU</dc:language>
</cp:coreProperties>
</file>